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5" windowWidth="13275" windowHeight="9210" activeTab="0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1'!$A$1:$M$55</definedName>
  </definedNames>
  <calcPr fullCalcOnLoad="1"/>
</workbook>
</file>

<file path=xl/sharedStrings.xml><?xml version="1.0" encoding="utf-8"?>
<sst xmlns="http://schemas.openxmlformats.org/spreadsheetml/2006/main" count="343" uniqueCount="55">
  <si>
    <t>Signature of employee</t>
  </si>
  <si>
    <t>Date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</si>
  <si>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</si>
  <si>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</si>
  <si>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</si>
  <si>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</si>
  <si>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</si>
  <si>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</si>
  <si>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</si>
  <si>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</si>
  <si>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</si>
  <si>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</si>
  <si>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</si>
  <si>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</si>
  <si>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Market Value:</t>
  </si>
  <si>
    <t>Annual Lease Value:</t>
  </si>
  <si>
    <t>Employee Name:</t>
  </si>
  <si>
    <t>Social Security # :</t>
  </si>
  <si>
    <t xml:space="preserve">     Total Miles Used:</t>
  </si>
  <si>
    <t xml:space="preserve">     Business Miles:</t>
  </si>
  <si>
    <t xml:space="preserve">     Personal Miles:</t>
  </si>
  <si>
    <t>Total Months Used:</t>
  </si>
  <si>
    <t>Taxable Value:</t>
  </si>
  <si>
    <t>Date Received:</t>
  </si>
  <si>
    <t>Mileage:</t>
  </si>
  <si>
    <t>1.  Vehicle Year, Make and Model:</t>
  </si>
  <si>
    <t>2.  Vehicle Year, Make and Model:</t>
  </si>
  <si>
    <t>3.  Vehicle Year, Make and Model:</t>
  </si>
  <si>
    <t xml:space="preserve">     Payroll Use Only:</t>
  </si>
  <si>
    <t>Personal Pct:</t>
  </si>
  <si>
    <t xml:space="preserve">          Total Taxable Value:</t>
  </si>
  <si>
    <t>4.  Vehicle Year, Make and Model:</t>
  </si>
  <si>
    <t xml:space="preserve">     Ending Mileage:</t>
  </si>
  <si>
    <t>Enter Vehicle Year, Make, and Model, Market Value, Date Received, and Beginning Mileage.*</t>
  </si>
  <si>
    <t>For each Vehicle:</t>
  </si>
  <si>
    <t>For each Month:</t>
  </si>
  <si>
    <t>Enter Ending Mileage and the number of miles that were business related during that month.</t>
  </si>
  <si>
    <t>5.  Vehicle Year, Make and Model:</t>
  </si>
  <si>
    <t>6.  Vehicle Year, Make and Model:</t>
  </si>
  <si>
    <t>7.  Vehicle Year, Make and Model:</t>
  </si>
  <si>
    <t>8.  Vehicle Year, Make and Model:</t>
  </si>
  <si>
    <t>I certify that the mileage and percentages included in this worksheet are accurate to the best of my knowledge.</t>
  </si>
  <si>
    <t xml:space="preserve">Beginning Nov 1, </t>
  </si>
  <si>
    <t>If more than 4 vehicles have been provided, click on Page 2 below to continue.</t>
  </si>
  <si>
    <t>If more than 8 vehicles have been provided, click on the Page 3 below to continue.</t>
  </si>
  <si>
    <t>Page 1 Total Taxable Value:</t>
  </si>
  <si>
    <t xml:space="preserve"> Taxable Value:</t>
  </si>
  <si>
    <t xml:space="preserve">           Total Taxable Value:</t>
  </si>
  <si>
    <t>Page 2 Total Taxable Value:</t>
  </si>
  <si>
    <t xml:space="preserve">UNIVERSITY  PROVIDED  VEHICLES  MILEAGE LOG </t>
  </si>
  <si>
    <t xml:space="preserve">      * A Vehicle used in the prior year should have Beginning Mileage as of November 1.</t>
  </si>
  <si>
    <t>9.  Vehicle Year, Make and Model:</t>
  </si>
  <si>
    <t>10. Vehicle Year, Make and Model:</t>
  </si>
  <si>
    <t>11. Vehicle Year, Make and Model:</t>
  </si>
  <si>
    <t>12. Vehicle Year, Make and Model: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</si>
</sst>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d\-mmm;@"/>
    <numFmt numFmtId="167" formatCode="#,##0.0"/>
    <numFmt numFmtId="168" formatCode="mm/dd/yy;@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 wrapText="1"/>
    </xf>
    <xf numFmtId="0" fontId="0" fillId="0" borderId="0" xfId="0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34" borderId="21" xfId="0" applyNumberFormat="1" applyFill="1" applyBorder="1" applyAlignment="1">
      <alignment horizontal="left"/>
    </xf>
    <xf numFmtId="9" fontId="0" fillId="33" borderId="21" xfId="0" applyNumberFormat="1" applyFill="1" applyBorder="1" applyAlignment="1">
      <alignment/>
    </xf>
    <xf numFmtId="42" fontId="0" fillId="33" borderId="21" xfId="0" applyNumberFormat="1" applyFill="1" applyBorder="1" applyAlignment="1">
      <alignment/>
    </xf>
    <xf numFmtId="42" fontId="0" fillId="33" borderId="22" xfId="0" applyNumberForma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49" fontId="0" fillId="34" borderId="21" xfId="0" applyNumberFormat="1" applyFill="1" applyBorder="1" applyAlignment="1" applyProtection="1">
      <alignment horizontal="left"/>
      <protection/>
    </xf>
    <xf numFmtId="3" fontId="0" fillId="0" borderId="0" xfId="0" applyNumberForma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3" fontId="0" fillId="0" borderId="14" xfId="0" applyNumberFormat="1" applyBorder="1" applyAlignment="1" applyProtection="1">
      <alignment horizontal="center"/>
      <protection/>
    </xf>
    <xf numFmtId="3" fontId="0" fillId="0" borderId="13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3" fontId="0" fillId="0" borderId="15" xfId="0" applyNumberFormat="1" applyFill="1" applyBorder="1" applyAlignment="1" applyProtection="1">
      <alignment horizontal="right"/>
      <protection/>
    </xf>
    <xf numFmtId="3" fontId="0" fillId="0" borderId="11" xfId="0" applyNumberFormat="1" applyFill="1" applyBorder="1" applyAlignment="1" applyProtection="1">
      <alignment horizontal="right"/>
      <protection/>
    </xf>
    <xf numFmtId="3" fontId="0" fillId="0" borderId="12" xfId="0" applyNumberFormat="1" applyFill="1" applyBorder="1" applyAlignment="1" applyProtection="1">
      <alignment horizontal="right"/>
      <protection/>
    </xf>
    <xf numFmtId="3" fontId="0" fillId="0" borderId="17" xfId="0" applyNumberFormat="1" applyFill="1" applyBorder="1" applyAlignment="1" applyProtection="1">
      <alignment horizontal="right"/>
      <protection/>
    </xf>
    <xf numFmtId="3" fontId="0" fillId="0" borderId="18" xfId="0" applyNumberFormat="1" applyFill="1" applyBorder="1" applyAlignment="1" applyProtection="1">
      <alignment horizontal="right"/>
      <protection/>
    </xf>
    <xf numFmtId="3" fontId="0" fillId="0" borderId="19" xfId="0" applyNumberForma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 wrapText="1"/>
      <protection/>
    </xf>
    <xf numFmtId="9" fontId="0" fillId="33" borderId="21" xfId="0" applyNumberFormat="1" applyFill="1" applyBorder="1" applyAlignment="1" applyProtection="1">
      <alignment/>
      <protection/>
    </xf>
    <xf numFmtId="42" fontId="0" fillId="33" borderId="21" xfId="0" applyNumberForma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20" xfId="0" applyNumberFormat="1" applyFill="1" applyBorder="1" applyAlignment="1" applyProtection="1">
      <alignment horizontal="right"/>
      <protection/>
    </xf>
    <xf numFmtId="42" fontId="0" fillId="0" borderId="0" xfId="0" applyNumberFormat="1" applyFill="1" applyBorder="1" applyAlignment="1" applyProtection="1">
      <alignment/>
      <protection/>
    </xf>
    <xf numFmtId="42" fontId="0" fillId="33" borderId="22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 horizontal="right"/>
      <protection/>
    </xf>
    <xf numFmtId="49" fontId="0" fillId="34" borderId="21" xfId="0" applyNumberFormat="1" applyFill="1" applyBorder="1" applyAlignment="1" applyProtection="1">
      <alignment horizontal="left"/>
      <protection locked="0"/>
    </xf>
    <xf numFmtId="42" fontId="0" fillId="34" borderId="21" xfId="0" applyNumberFormat="1" applyFill="1" applyBorder="1" applyAlignment="1" applyProtection="1">
      <alignment horizontal="center"/>
      <protection locked="0"/>
    </xf>
    <xf numFmtId="168" fontId="0" fillId="34" borderId="21" xfId="0" applyNumberFormat="1" applyFill="1" applyBorder="1" applyAlignment="1" applyProtection="1">
      <alignment horizontal="center"/>
      <protection locked="0"/>
    </xf>
    <xf numFmtId="42" fontId="0" fillId="33" borderId="21" xfId="0" applyNumberFormat="1" applyFill="1" applyBorder="1" applyAlignment="1" applyProtection="1">
      <alignment horizontal="center"/>
      <protection locked="0"/>
    </xf>
    <xf numFmtId="3" fontId="0" fillId="34" borderId="21" xfId="0" applyNumberFormat="1" applyFill="1" applyBorder="1" applyAlignment="1" applyProtection="1">
      <alignment/>
      <protection locked="0"/>
    </xf>
    <xf numFmtId="3" fontId="0" fillId="34" borderId="15" xfId="0" applyNumberFormat="1" applyFill="1" applyBorder="1" applyAlignment="1" applyProtection="1">
      <alignment horizontal="right"/>
      <protection locked="0"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0" fillId="34" borderId="12" xfId="0" applyNumberFormat="1" applyFill="1" applyBorder="1" applyAlignment="1" applyProtection="1">
      <alignment horizontal="right"/>
      <protection locked="0"/>
    </xf>
    <xf numFmtId="37" fontId="0" fillId="34" borderId="21" xfId="0" applyNumberFormat="1" applyFill="1" applyBorder="1" applyAlignment="1" applyProtection="1">
      <alignment/>
      <protection locked="0"/>
    </xf>
    <xf numFmtId="4" fontId="0" fillId="33" borderId="21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/>
      <protection/>
    </xf>
    <xf numFmtId="0" fontId="0" fillId="34" borderId="21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 vertical="top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3" fontId="0" fillId="34" borderId="21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3" fontId="0" fillId="34" borderId="21" xfId="0" applyNumberForma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34" borderId="21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showRowColHeaders="0" showZeros="0" tabSelected="1" showOutlineSymbols="0" zoomScalePageLayoutView="0" workbookViewId="0" topLeftCell="A1">
      <selection activeCell="B3" sqref="B3:F3"/>
    </sheetView>
  </sheetViews>
  <sheetFormatPr defaultColWidth="9.140625" defaultRowHeight="12.75"/>
  <cols>
    <col min="1" max="1" width="23.28125" style="37" customWidth="1"/>
    <col min="2" max="13" width="9.7109375" style="68" customWidth="1"/>
    <col min="14" max="16384" width="9.140625" style="37" customWidth="1"/>
  </cols>
  <sheetData>
    <row r="1" spans="1:13" ht="15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8.2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3.5" thickBot="1">
      <c r="A3" s="38" t="s">
        <v>16</v>
      </c>
      <c r="B3" s="102"/>
      <c r="C3" s="103"/>
      <c r="D3" s="103"/>
      <c r="E3" s="103"/>
      <c r="F3" s="103"/>
      <c r="G3" s="98" t="s">
        <v>17</v>
      </c>
      <c r="H3" s="99"/>
      <c r="I3" s="102"/>
      <c r="J3" s="103"/>
      <c r="K3" s="100" t="s">
        <v>42</v>
      </c>
      <c r="L3" s="101"/>
      <c r="M3" s="75"/>
    </row>
    <row r="4" spans="1:13" ht="12.75">
      <c r="A4" s="38"/>
      <c r="B4" s="44"/>
      <c r="C4" s="45"/>
      <c r="D4" s="45"/>
      <c r="E4" s="45"/>
      <c r="F4" s="45"/>
      <c r="G4" s="40"/>
      <c r="H4" s="39"/>
      <c r="I4" s="46"/>
      <c r="J4" s="47"/>
      <c r="K4" s="41"/>
      <c r="L4" s="42"/>
      <c r="M4" s="48"/>
    </row>
    <row r="5" spans="1:13" ht="13.5" customHeight="1">
      <c r="A5" s="49"/>
      <c r="B5" s="96" t="s">
        <v>34</v>
      </c>
      <c r="C5" s="96"/>
      <c r="D5" s="96" t="s">
        <v>33</v>
      </c>
      <c r="E5" s="96"/>
      <c r="F5" s="96"/>
      <c r="G5" s="96"/>
      <c r="H5" s="96"/>
      <c r="I5" s="96"/>
      <c r="J5" s="96"/>
      <c r="K5" s="96"/>
      <c r="L5" s="96"/>
      <c r="M5" s="96"/>
    </row>
    <row r="6" spans="1:13" ht="13.5" customHeight="1">
      <c r="A6" s="49"/>
      <c r="B6" s="96"/>
      <c r="C6" s="96"/>
      <c r="D6" s="97" t="s">
        <v>50</v>
      </c>
      <c r="E6" s="97"/>
      <c r="F6" s="97"/>
      <c r="G6" s="97"/>
      <c r="H6" s="97"/>
      <c r="I6" s="97"/>
      <c r="J6" s="97"/>
      <c r="K6" s="97"/>
      <c r="L6" s="97"/>
      <c r="M6" s="97"/>
    </row>
    <row r="7" spans="1:13" ht="13.5" customHeight="1">
      <c r="A7" s="49"/>
      <c r="B7" s="96" t="s">
        <v>35</v>
      </c>
      <c r="C7" s="96"/>
      <c r="D7" s="96" t="s">
        <v>36</v>
      </c>
      <c r="E7" s="96"/>
      <c r="F7" s="96"/>
      <c r="G7" s="96"/>
      <c r="H7" s="96"/>
      <c r="I7" s="96"/>
      <c r="J7" s="96"/>
      <c r="K7" s="96"/>
      <c r="L7" s="96"/>
      <c r="M7" s="96"/>
    </row>
    <row r="8" spans="1:13" ht="1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3.5" customHeight="1" thickBot="1">
      <c r="A9" s="86" t="s">
        <v>25</v>
      </c>
      <c r="B9" s="87"/>
      <c r="C9" s="88"/>
      <c r="D9" s="89"/>
      <c r="E9" s="89"/>
      <c r="F9" s="90" t="s">
        <v>14</v>
      </c>
      <c r="G9" s="91"/>
      <c r="H9" s="76"/>
      <c r="I9" s="94" t="s">
        <v>23</v>
      </c>
      <c r="J9" s="94"/>
      <c r="K9" s="77"/>
      <c r="L9" s="50" t="s">
        <v>24</v>
      </c>
      <c r="M9" s="83"/>
    </row>
    <row r="10" spans="1:13" ht="6" customHeight="1" thickBot="1">
      <c r="A10" s="51"/>
      <c r="B10" s="40"/>
      <c r="C10" s="52"/>
      <c r="D10" s="52"/>
      <c r="E10" s="52"/>
      <c r="F10" s="53"/>
      <c r="G10" s="53"/>
      <c r="H10" s="52"/>
      <c r="I10" s="52"/>
      <c r="J10" s="52"/>
      <c r="K10" s="53"/>
      <c r="L10" s="53"/>
      <c r="M10" s="53"/>
    </row>
    <row r="11" spans="1:13" ht="13.5" thickTop="1">
      <c r="A11" s="54"/>
      <c r="B11" s="55" t="s">
        <v>2</v>
      </c>
      <c r="C11" s="56" t="s">
        <v>3</v>
      </c>
      <c r="D11" s="56" t="s">
        <v>4</v>
      </c>
      <c r="E11" s="56" t="s">
        <v>5</v>
      </c>
      <c r="F11" s="56" t="s">
        <v>6</v>
      </c>
      <c r="G11" s="56" t="s">
        <v>7</v>
      </c>
      <c r="H11" s="56" t="s">
        <v>8</v>
      </c>
      <c r="I11" s="56" t="s">
        <v>9</v>
      </c>
      <c r="J11" s="56" t="s">
        <v>10</v>
      </c>
      <c r="K11" s="56" t="s">
        <v>11</v>
      </c>
      <c r="L11" s="56" t="s">
        <v>12</v>
      </c>
      <c r="M11" s="57" t="s">
        <v>13</v>
      </c>
    </row>
    <row r="12" spans="1:13" ht="12.75">
      <c r="A12" s="58" t="s">
        <v>32</v>
      </c>
      <c r="B12" s="80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</row>
    <row r="13" spans="1:13" ht="12.75">
      <c r="A13" s="58" t="s">
        <v>18</v>
      </c>
      <c r="B13" s="59">
        <f>IF(B12&gt;0,B12-M9,0)</f>
        <v>0</v>
      </c>
      <c r="C13" s="60">
        <f>IF(C12&gt;0,(IF(B12&gt;0,C12-B12,C12-M9)),0)</f>
        <v>0</v>
      </c>
      <c r="D13" s="60">
        <f>IF(D12&gt;0,(IF(C12&gt;0,D12-C12,D12-M9)),0)</f>
        <v>0</v>
      </c>
      <c r="E13" s="60">
        <f>IF(E12&gt;0,(IF(D12&gt;0,E12-D12,E12-M9)),0)</f>
        <v>0</v>
      </c>
      <c r="F13" s="60">
        <f>IF(F12&gt;0,(IF(E12&gt;0,F12-E12,F12-M9)),0)</f>
        <v>0</v>
      </c>
      <c r="G13" s="60">
        <f>IF(G12&gt;0,(IF(F12&gt;0,G12-F12,G12-M9)),0)</f>
        <v>0</v>
      </c>
      <c r="H13" s="60">
        <f>IF(H12&gt;0,(IF(G12&gt;0,H12-G12,H12-M9)),0)</f>
        <v>0</v>
      </c>
      <c r="I13" s="60">
        <f>IF(I12&gt;0,(IF(H12&gt;0,I12-H12,I12-M9)),0)</f>
        <v>0</v>
      </c>
      <c r="J13" s="60">
        <f>IF(J12&gt;0,(IF(I12&gt;0,J12-I12,J12-M9)),0)</f>
        <v>0</v>
      </c>
      <c r="K13" s="60">
        <f>IF(K12&gt;0,(IF(J12&gt;0,K12-J12,K12-M9)),0)</f>
        <v>0</v>
      </c>
      <c r="L13" s="60">
        <f>IF(L12&gt;0,(IF(K12&gt;0,L12-K12,L12-M9)),0)</f>
        <v>0</v>
      </c>
      <c r="M13" s="61">
        <f>IF(M12&gt;0,(IF(L12&gt;0,M12-L12,M12-M9)),0)</f>
        <v>0</v>
      </c>
    </row>
    <row r="14" spans="1:13" ht="12.75">
      <c r="A14" s="58" t="s">
        <v>19</v>
      </c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1:13" ht="13.5" thickBot="1">
      <c r="A15" s="58" t="s">
        <v>20</v>
      </c>
      <c r="B15" s="62">
        <f>IF(B12&gt;0,B13-B14,0)</f>
        <v>0</v>
      </c>
      <c r="C15" s="63">
        <f aca="true" t="shared" si="0" ref="C15:M15">IF(C12&gt;0,C13-C14,0)</f>
        <v>0</v>
      </c>
      <c r="D15" s="63">
        <f t="shared" si="0"/>
        <v>0</v>
      </c>
      <c r="E15" s="63">
        <f t="shared" si="0"/>
        <v>0</v>
      </c>
      <c r="F15" s="63">
        <f t="shared" si="0"/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  <c r="M15" s="64">
        <f t="shared" si="0"/>
        <v>0</v>
      </c>
    </row>
    <row r="16" spans="1:13" ht="13.5" customHeight="1" thickTop="1">
      <c r="A16" s="51"/>
      <c r="B16" s="40"/>
      <c r="C16" s="52"/>
      <c r="D16" s="52"/>
      <c r="E16" s="52"/>
      <c r="F16" s="53"/>
      <c r="G16" s="53"/>
      <c r="H16" s="52"/>
      <c r="I16" s="52"/>
      <c r="J16" s="52"/>
      <c r="K16" s="53"/>
      <c r="L16" s="53"/>
      <c r="M16" s="53"/>
    </row>
    <row r="17" spans="1:13" ht="13.5" customHeight="1" thickBot="1">
      <c r="A17" s="65" t="s">
        <v>28</v>
      </c>
      <c r="B17" s="90" t="s">
        <v>29</v>
      </c>
      <c r="C17" s="95"/>
      <c r="D17" s="66">
        <f>IF(SUM(B13:M13)&gt;0,ROUNDUP((SUM(B15:M15)/SUM(B13:M13)),2),0)</f>
        <v>0</v>
      </c>
      <c r="E17" s="94" t="s">
        <v>21</v>
      </c>
      <c r="F17" s="94"/>
      <c r="G17" s="84">
        <v>0</v>
      </c>
      <c r="H17" s="92" t="s">
        <v>15</v>
      </c>
      <c r="I17" s="91"/>
      <c r="J17" s="78"/>
      <c r="K17" s="90" t="s">
        <v>22</v>
      </c>
      <c r="L17" s="92"/>
      <c r="M17" s="67">
        <f>ROUNDUP((D17*J17*G17/12),0)</f>
        <v>0</v>
      </c>
    </row>
    <row r="18" ht="15" customHeight="1">
      <c r="B18" s="53"/>
    </row>
    <row r="19" spans="1:13" ht="13.5" customHeight="1" thickBot="1">
      <c r="A19" s="86" t="s">
        <v>26</v>
      </c>
      <c r="B19" s="87"/>
      <c r="C19" s="88"/>
      <c r="D19" s="89"/>
      <c r="E19" s="89"/>
      <c r="F19" s="90" t="s">
        <v>14</v>
      </c>
      <c r="G19" s="91"/>
      <c r="H19" s="76"/>
      <c r="I19" s="94" t="s">
        <v>23</v>
      </c>
      <c r="J19" s="94"/>
      <c r="K19" s="77"/>
      <c r="L19" s="50" t="s">
        <v>24</v>
      </c>
      <c r="M19" s="79"/>
    </row>
    <row r="20" spans="1:13" ht="6" customHeight="1" thickBot="1">
      <c r="A20" s="51"/>
      <c r="B20" s="40"/>
      <c r="C20" s="52"/>
      <c r="D20" s="52"/>
      <c r="E20" s="52"/>
      <c r="F20" s="53"/>
      <c r="G20" s="53"/>
      <c r="H20" s="52"/>
      <c r="I20" s="52"/>
      <c r="J20" s="52"/>
      <c r="K20" s="53"/>
      <c r="L20" s="53"/>
      <c r="M20" s="53"/>
    </row>
    <row r="21" spans="1:13" ht="13.5" thickTop="1">
      <c r="A21" s="54"/>
      <c r="B21" s="55" t="s">
        <v>2</v>
      </c>
      <c r="C21" s="56" t="s">
        <v>3</v>
      </c>
      <c r="D21" s="56" t="s">
        <v>4</v>
      </c>
      <c r="E21" s="56" t="s">
        <v>5</v>
      </c>
      <c r="F21" s="56" t="s">
        <v>6</v>
      </c>
      <c r="G21" s="56" t="s">
        <v>7</v>
      </c>
      <c r="H21" s="56" t="s">
        <v>8</v>
      </c>
      <c r="I21" s="56" t="s">
        <v>9</v>
      </c>
      <c r="J21" s="56" t="s">
        <v>10</v>
      </c>
      <c r="K21" s="56" t="s">
        <v>11</v>
      </c>
      <c r="L21" s="56" t="s">
        <v>12</v>
      </c>
      <c r="M21" s="57" t="s">
        <v>13</v>
      </c>
    </row>
    <row r="22" spans="1:13" ht="12.75">
      <c r="A22" s="58" t="s">
        <v>32</v>
      </c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</row>
    <row r="23" spans="1:13" ht="12.75">
      <c r="A23" s="58" t="s">
        <v>18</v>
      </c>
      <c r="B23" s="59">
        <f>IF(B22&gt;0,B22-M19,0)</f>
        <v>0</v>
      </c>
      <c r="C23" s="60">
        <f>IF(C22&gt;0,(IF(B22&gt;0,C22-B22,C22-M19)),0)</f>
        <v>0</v>
      </c>
      <c r="D23" s="60">
        <f>IF(D22&gt;0,(IF(C22&gt;0,D22-C22,D22-M19)),0)</f>
        <v>0</v>
      </c>
      <c r="E23" s="60">
        <f>IF(E22&gt;0,(IF(D22&gt;0,E22-D22,E22-M19)),0)</f>
        <v>0</v>
      </c>
      <c r="F23" s="60">
        <f>IF(F22&gt;0,(IF(E22&gt;0,F22-E22,F22-M19)),0)</f>
        <v>0</v>
      </c>
      <c r="G23" s="60">
        <f>IF(G22&gt;0,(IF(F22&gt;0,G22-F22,G22-M19)),0)</f>
        <v>0</v>
      </c>
      <c r="H23" s="60">
        <f>IF(H22&gt;0,(IF(G22&gt;0,H22-G22,H22-M19)),0)</f>
        <v>0</v>
      </c>
      <c r="I23" s="60">
        <f>IF(I22&gt;0,(IF(H22&gt;0,I22-H22,I22-M19)),0)</f>
        <v>0</v>
      </c>
      <c r="J23" s="60">
        <f>IF(J22&gt;0,(IF(I22&gt;0,J22-I22,J22-M19)),0)</f>
        <v>0</v>
      </c>
      <c r="K23" s="60">
        <f>IF(K22&gt;0,(IF(J22&gt;0,K22-J22,K22-M19)),0)</f>
        <v>0</v>
      </c>
      <c r="L23" s="60">
        <f>IF(L22&gt;0,(IF(K22&gt;0,L22-K22,L22-M19)),0)</f>
        <v>0</v>
      </c>
      <c r="M23" s="61">
        <f>IF(M22&gt;0,(IF(L22&gt;0,M22-L22,M22-M19)),0)</f>
        <v>0</v>
      </c>
    </row>
    <row r="24" spans="1:13" ht="12.75">
      <c r="A24" s="58" t="s">
        <v>19</v>
      </c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</row>
    <row r="25" spans="1:13" ht="13.5" thickBot="1">
      <c r="A25" s="58" t="s">
        <v>20</v>
      </c>
      <c r="B25" s="62">
        <f aca="true" t="shared" si="1" ref="B25:M25">IF(B22&gt;0,B23-B24,0)</f>
        <v>0</v>
      </c>
      <c r="C25" s="63">
        <f t="shared" si="1"/>
        <v>0</v>
      </c>
      <c r="D25" s="63">
        <f t="shared" si="1"/>
        <v>0</v>
      </c>
      <c r="E25" s="63">
        <f t="shared" si="1"/>
        <v>0</v>
      </c>
      <c r="F25" s="63">
        <f t="shared" si="1"/>
        <v>0</v>
      </c>
      <c r="G25" s="63">
        <f t="shared" si="1"/>
        <v>0</v>
      </c>
      <c r="H25" s="63">
        <f t="shared" si="1"/>
        <v>0</v>
      </c>
      <c r="I25" s="63">
        <f t="shared" si="1"/>
        <v>0</v>
      </c>
      <c r="J25" s="63">
        <f t="shared" si="1"/>
        <v>0</v>
      </c>
      <c r="K25" s="63">
        <f t="shared" si="1"/>
        <v>0</v>
      </c>
      <c r="L25" s="63">
        <f t="shared" si="1"/>
        <v>0</v>
      </c>
      <c r="M25" s="64">
        <f t="shared" si="1"/>
        <v>0</v>
      </c>
    </row>
    <row r="26" spans="1:13" ht="13.5" customHeight="1" thickTop="1">
      <c r="A26" s="51"/>
      <c r="B26" s="40"/>
      <c r="C26" s="52"/>
      <c r="D26" s="52"/>
      <c r="E26" s="52"/>
      <c r="F26" s="53"/>
      <c r="G26" s="53"/>
      <c r="H26" s="52"/>
      <c r="I26" s="52"/>
      <c r="J26" s="52"/>
      <c r="K26" s="53"/>
      <c r="L26" s="53"/>
      <c r="M26" s="53"/>
    </row>
    <row r="27" spans="1:13" ht="13.5" customHeight="1" thickBot="1">
      <c r="A27" s="65" t="s">
        <v>28</v>
      </c>
      <c r="B27" s="90" t="s">
        <v>29</v>
      </c>
      <c r="C27" s="95"/>
      <c r="D27" s="66">
        <f>IF(SUM(B23:M23)&gt;0,ROUNDUP((SUM(B25:M25)/SUM(B23:M23)),2),0)</f>
        <v>0</v>
      </c>
      <c r="E27" s="94" t="s">
        <v>21</v>
      </c>
      <c r="F27" s="94"/>
      <c r="G27" s="84">
        <v>0</v>
      </c>
      <c r="H27" s="92" t="s">
        <v>15</v>
      </c>
      <c r="I27" s="91"/>
      <c r="J27" s="78"/>
      <c r="K27" s="90" t="s">
        <v>22</v>
      </c>
      <c r="L27" s="92"/>
      <c r="M27" s="67">
        <f>ROUNDUP((D27*J27*G27/12),0)</f>
        <v>0</v>
      </c>
    </row>
    <row r="28" ht="15" customHeight="1">
      <c r="B28" s="53"/>
    </row>
    <row r="29" spans="1:13" ht="13.5" customHeight="1" thickBot="1">
      <c r="A29" s="86" t="s">
        <v>27</v>
      </c>
      <c r="B29" s="87"/>
      <c r="C29" s="88"/>
      <c r="D29" s="89"/>
      <c r="E29" s="89"/>
      <c r="F29" s="90" t="s">
        <v>14</v>
      </c>
      <c r="G29" s="91"/>
      <c r="H29" s="76"/>
      <c r="I29" s="94" t="s">
        <v>23</v>
      </c>
      <c r="J29" s="94"/>
      <c r="K29" s="77"/>
      <c r="L29" s="50" t="s">
        <v>24</v>
      </c>
      <c r="M29" s="79"/>
    </row>
    <row r="30" spans="1:13" ht="6" customHeight="1" thickBot="1">
      <c r="A30" s="51"/>
      <c r="B30" s="40"/>
      <c r="C30" s="52"/>
      <c r="D30" s="52"/>
      <c r="E30" s="52"/>
      <c r="F30" s="53"/>
      <c r="G30" s="53"/>
      <c r="H30" s="52"/>
      <c r="I30" s="52"/>
      <c r="J30" s="52"/>
      <c r="K30" s="53"/>
      <c r="L30" s="53"/>
      <c r="M30" s="53"/>
    </row>
    <row r="31" spans="1:13" ht="13.5" thickTop="1">
      <c r="A31" s="54"/>
      <c r="B31" s="55" t="s">
        <v>2</v>
      </c>
      <c r="C31" s="56" t="s">
        <v>3</v>
      </c>
      <c r="D31" s="56" t="s">
        <v>4</v>
      </c>
      <c r="E31" s="56" t="s">
        <v>5</v>
      </c>
      <c r="F31" s="56" t="s">
        <v>6</v>
      </c>
      <c r="G31" s="56" t="s">
        <v>7</v>
      </c>
      <c r="H31" s="56" t="s">
        <v>8</v>
      </c>
      <c r="I31" s="56" t="s">
        <v>9</v>
      </c>
      <c r="J31" s="56" t="s">
        <v>10</v>
      </c>
      <c r="K31" s="56" t="s">
        <v>11</v>
      </c>
      <c r="L31" s="56" t="s">
        <v>12</v>
      </c>
      <c r="M31" s="57" t="s">
        <v>13</v>
      </c>
    </row>
    <row r="32" spans="1:13" ht="12.75">
      <c r="A32" s="58" t="s">
        <v>32</v>
      </c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2.75">
      <c r="A33" s="58" t="s">
        <v>18</v>
      </c>
      <c r="B33" s="59">
        <f>IF(B32&gt;0,B32-M29,0)</f>
        <v>0</v>
      </c>
      <c r="C33" s="60">
        <f>IF(C32&gt;0,(IF(B32&gt;0,C32-B32,C32-M29)),0)</f>
        <v>0</v>
      </c>
      <c r="D33" s="60">
        <f>IF(D32&gt;0,(IF(C32&gt;0,D32-C32,D32-M29)),0)</f>
        <v>0</v>
      </c>
      <c r="E33" s="60">
        <f>IF(E32&gt;0,(IF(D32&gt;0,E32-D32,E32-M29)),0)</f>
        <v>0</v>
      </c>
      <c r="F33" s="60">
        <f>IF(F32&gt;0,(IF(E32&gt;0,F32-E32,F32-M29)),0)</f>
        <v>0</v>
      </c>
      <c r="G33" s="60">
        <f>IF(G32&gt;0,(IF(F32&gt;0,G32-F32,G32-M29)),0)</f>
        <v>0</v>
      </c>
      <c r="H33" s="60">
        <f>IF(H32&gt;0,(IF(G32&gt;0,H32-G32,H32-M29)),0)</f>
        <v>0</v>
      </c>
      <c r="I33" s="60">
        <f>IF(I32&gt;0,(IF(H32&gt;0,I32-H32,I32-N29)),0)</f>
        <v>0</v>
      </c>
      <c r="J33" s="60">
        <f>IF(J32&gt;0,(IF(I32&gt;0,J32-I32,J32-M29)),0)</f>
        <v>0</v>
      </c>
      <c r="K33" s="60">
        <f>IF(K32&gt;0,(IF(J32&gt;0,K32-J32,K32-M29)),0)</f>
        <v>0</v>
      </c>
      <c r="L33" s="60">
        <f>IF(L32&gt;0,(IF(K32&gt;0,L32-K32,L32-M29)),0)</f>
        <v>0</v>
      </c>
      <c r="M33" s="61">
        <f>IF(M32&gt;0,(IF(L32&gt;0,M32-L32,M32-M29)),0)</f>
        <v>0</v>
      </c>
    </row>
    <row r="34" spans="1:13" ht="12.75">
      <c r="A34" s="58" t="s">
        <v>19</v>
      </c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3.5" thickBot="1">
      <c r="A35" s="58" t="s">
        <v>20</v>
      </c>
      <c r="B35" s="69">
        <f aca="true" t="shared" si="2" ref="B35:M35">IF(B32&gt;0,B33-B34,0)</f>
        <v>0</v>
      </c>
      <c r="C35" s="63">
        <f t="shared" si="2"/>
        <v>0</v>
      </c>
      <c r="D35" s="63">
        <f t="shared" si="2"/>
        <v>0</v>
      </c>
      <c r="E35" s="63">
        <f t="shared" si="2"/>
        <v>0</v>
      </c>
      <c r="F35" s="63">
        <f t="shared" si="2"/>
        <v>0</v>
      </c>
      <c r="G35" s="63">
        <f t="shared" si="2"/>
        <v>0</v>
      </c>
      <c r="H35" s="63">
        <f t="shared" si="2"/>
        <v>0</v>
      </c>
      <c r="I35" s="63">
        <f t="shared" si="2"/>
        <v>0</v>
      </c>
      <c r="J35" s="63">
        <f t="shared" si="2"/>
        <v>0</v>
      </c>
      <c r="K35" s="63">
        <f t="shared" si="2"/>
        <v>0</v>
      </c>
      <c r="L35" s="63">
        <f t="shared" si="2"/>
        <v>0</v>
      </c>
      <c r="M35" s="64">
        <f t="shared" si="2"/>
        <v>0</v>
      </c>
    </row>
    <row r="36" spans="1:13" ht="13.5" customHeight="1" thickTop="1">
      <c r="A36" s="51"/>
      <c r="B36" s="40"/>
      <c r="C36" s="52"/>
      <c r="D36" s="52"/>
      <c r="E36" s="52"/>
      <c r="F36" s="53"/>
      <c r="G36" s="53"/>
      <c r="H36" s="52"/>
      <c r="I36" s="52"/>
      <c r="J36" s="52"/>
      <c r="K36" s="53"/>
      <c r="L36" s="53"/>
      <c r="M36" s="53"/>
    </row>
    <row r="37" spans="1:13" ht="13.5" customHeight="1" thickBot="1">
      <c r="A37" s="65" t="s">
        <v>28</v>
      </c>
      <c r="B37" s="90" t="s">
        <v>29</v>
      </c>
      <c r="C37" s="95"/>
      <c r="D37" s="66">
        <f>IF(SUM(B33:M33)&gt;0,ROUNDUP((SUM(B35:M35)/SUM(B33:M33)),2),0)</f>
        <v>0</v>
      </c>
      <c r="E37" s="94" t="s">
        <v>21</v>
      </c>
      <c r="F37" s="94"/>
      <c r="G37" s="84">
        <v>0</v>
      </c>
      <c r="H37" s="92" t="s">
        <v>15</v>
      </c>
      <c r="I37" s="91"/>
      <c r="J37" s="78"/>
      <c r="K37" s="90" t="s">
        <v>22</v>
      </c>
      <c r="L37" s="92"/>
      <c r="M37" s="67">
        <f>ROUNDUP((D37*J37*G37/12),0)</f>
        <v>0</v>
      </c>
    </row>
    <row r="38" ht="15" customHeight="1">
      <c r="B38" s="53"/>
    </row>
    <row r="39" spans="1:13" ht="13.5" customHeight="1" thickBot="1">
      <c r="A39" s="86" t="s">
        <v>31</v>
      </c>
      <c r="B39" s="87"/>
      <c r="C39" s="88"/>
      <c r="D39" s="89"/>
      <c r="E39" s="89"/>
      <c r="F39" s="90" t="s">
        <v>14</v>
      </c>
      <c r="G39" s="91"/>
      <c r="H39" s="76"/>
      <c r="I39" s="94" t="s">
        <v>23</v>
      </c>
      <c r="J39" s="94"/>
      <c r="K39" s="77"/>
      <c r="L39" s="50" t="s">
        <v>24</v>
      </c>
      <c r="M39" s="79"/>
    </row>
    <row r="40" spans="1:13" ht="6" customHeight="1" thickBot="1">
      <c r="A40" s="51"/>
      <c r="B40" s="40"/>
      <c r="C40" s="52"/>
      <c r="D40" s="52"/>
      <c r="E40" s="52"/>
      <c r="F40" s="53"/>
      <c r="G40" s="53"/>
      <c r="H40" s="52"/>
      <c r="I40" s="52"/>
      <c r="J40" s="52"/>
      <c r="K40" s="53"/>
      <c r="L40" s="53"/>
      <c r="M40" s="53"/>
    </row>
    <row r="41" spans="1:13" ht="13.5" thickTop="1">
      <c r="A41" s="54"/>
      <c r="B41" s="55" t="s">
        <v>2</v>
      </c>
      <c r="C41" s="56" t="s">
        <v>3</v>
      </c>
      <c r="D41" s="56" t="s">
        <v>4</v>
      </c>
      <c r="E41" s="56" t="s">
        <v>5</v>
      </c>
      <c r="F41" s="56" t="s">
        <v>6</v>
      </c>
      <c r="G41" s="56" t="s">
        <v>7</v>
      </c>
      <c r="H41" s="56" t="s">
        <v>8</v>
      </c>
      <c r="I41" s="56" t="s">
        <v>9</v>
      </c>
      <c r="J41" s="56" t="s">
        <v>10</v>
      </c>
      <c r="K41" s="56" t="s">
        <v>11</v>
      </c>
      <c r="L41" s="56" t="s">
        <v>12</v>
      </c>
      <c r="M41" s="57" t="s">
        <v>13</v>
      </c>
    </row>
    <row r="42" spans="1:13" ht="12.75">
      <c r="A42" s="58" t="s">
        <v>32</v>
      </c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2"/>
    </row>
    <row r="43" spans="1:13" ht="12.75">
      <c r="A43" s="58" t="s">
        <v>18</v>
      </c>
      <c r="B43" s="59">
        <f>IF(B42&gt;0,B42-M39,0)</f>
        <v>0</v>
      </c>
      <c r="C43" s="60">
        <f>IF(C42&gt;0,(IF(B42&gt;0,C42-B42,C42-M39)),0)</f>
        <v>0</v>
      </c>
      <c r="D43" s="60">
        <f>IF(D42&gt;0,(IF(C42&gt;0,D42-C42,D42-M39)),0)</f>
        <v>0</v>
      </c>
      <c r="E43" s="60">
        <f>IF(E42&gt;0,(IF(D42&gt;0,E42-D42,E42-M39)),0)</f>
        <v>0</v>
      </c>
      <c r="F43" s="60">
        <f>IF(F42&gt;0,(IF(E42&gt;0,F42-E42,F42-M39)),0)</f>
        <v>0</v>
      </c>
      <c r="G43" s="60">
        <f>IF(G42&gt;0,(IF(F42&gt;0,G42-F42,G42-M39)),0)</f>
        <v>0</v>
      </c>
      <c r="H43" s="60">
        <f>IF(H42&gt;0,(IF(G42&gt;0,H42-G42,H42-M39)),0)</f>
        <v>0</v>
      </c>
      <c r="I43" s="60">
        <f>IF(I42&gt;0,(IF(H42&gt;0,I42-H42,I42-M39)),0)</f>
        <v>0</v>
      </c>
      <c r="J43" s="60">
        <f>IF(J42&gt;0,(IF(I42&gt;0,J42-I42,J42-M39)),0)</f>
        <v>0</v>
      </c>
      <c r="K43" s="60">
        <f>IF(K42&gt;0,(IF(J42&gt;0,K42-J42,K42-M39)),0)</f>
        <v>0</v>
      </c>
      <c r="L43" s="60">
        <f>IF(L42&gt;0,(IF(K42&gt;0,L42-K42,L42-M39)),0)</f>
        <v>0</v>
      </c>
      <c r="M43" s="61">
        <f>IF(M42&gt;0,(IF(L42&gt;0,M42-L42,M42-M39)),0)</f>
        <v>0</v>
      </c>
    </row>
    <row r="44" spans="1:13" ht="12.75">
      <c r="A44" s="58" t="s">
        <v>19</v>
      </c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2"/>
    </row>
    <row r="45" spans="1:13" ht="13.5" thickBot="1">
      <c r="A45" s="58" t="s">
        <v>20</v>
      </c>
      <c r="B45" s="69">
        <f aca="true" t="shared" si="3" ref="B45:M45">IF(B42&gt;0,B43-B44,0)</f>
        <v>0</v>
      </c>
      <c r="C45" s="63">
        <f t="shared" si="3"/>
        <v>0</v>
      </c>
      <c r="D45" s="63">
        <f t="shared" si="3"/>
        <v>0</v>
      </c>
      <c r="E45" s="63">
        <f t="shared" si="3"/>
        <v>0</v>
      </c>
      <c r="F45" s="63">
        <f t="shared" si="3"/>
        <v>0</v>
      </c>
      <c r="G45" s="63">
        <f t="shared" si="3"/>
        <v>0</v>
      </c>
      <c r="H45" s="63">
        <f t="shared" si="3"/>
        <v>0</v>
      </c>
      <c r="I45" s="63">
        <f t="shared" si="3"/>
        <v>0</v>
      </c>
      <c r="J45" s="63">
        <f t="shared" si="3"/>
        <v>0</v>
      </c>
      <c r="K45" s="63">
        <f t="shared" si="3"/>
        <v>0</v>
      </c>
      <c r="L45" s="63">
        <f t="shared" si="3"/>
        <v>0</v>
      </c>
      <c r="M45" s="64">
        <f t="shared" si="3"/>
        <v>0</v>
      </c>
    </row>
    <row r="46" spans="1:13" ht="13.5" customHeight="1" thickTop="1">
      <c r="A46" s="51"/>
      <c r="B46" s="40"/>
      <c r="C46" s="52"/>
      <c r="D46" s="52"/>
      <c r="E46" s="52"/>
      <c r="F46" s="53"/>
      <c r="G46" s="53"/>
      <c r="H46" s="52"/>
      <c r="I46" s="52"/>
      <c r="J46" s="52"/>
      <c r="K46" s="53"/>
      <c r="L46" s="53"/>
      <c r="M46" s="53"/>
    </row>
    <row r="47" spans="1:13" ht="13.5" customHeight="1" thickBot="1">
      <c r="A47" s="65" t="s">
        <v>28</v>
      </c>
      <c r="B47" s="90" t="s">
        <v>29</v>
      </c>
      <c r="C47" s="95"/>
      <c r="D47" s="66">
        <f>IF(SUM(B43:M43)&gt;0,ROUNDUP((SUM(B45:M45)/SUM(B43:M43)),2),0)</f>
        <v>0</v>
      </c>
      <c r="E47" s="94" t="s">
        <v>21</v>
      </c>
      <c r="F47" s="94"/>
      <c r="G47" s="84">
        <v>0</v>
      </c>
      <c r="H47" s="92" t="s">
        <v>15</v>
      </c>
      <c r="I47" s="91"/>
      <c r="J47" s="78"/>
      <c r="K47" s="90" t="s">
        <v>46</v>
      </c>
      <c r="L47" s="92"/>
      <c r="M47" s="67">
        <f>ROUNDUP((D47*J47*G47/12),0)</f>
        <v>0</v>
      </c>
    </row>
    <row r="48" ht="7.5" customHeight="1">
      <c r="B48" s="53"/>
    </row>
    <row r="49" spans="1:13" ht="12.75">
      <c r="A49" s="93" t="s">
        <v>43</v>
      </c>
      <c r="B49" s="93"/>
      <c r="C49" s="93"/>
      <c r="D49" s="93"/>
      <c r="E49" s="93"/>
      <c r="F49" s="93"/>
      <c r="G49" s="93"/>
      <c r="H49" s="93"/>
      <c r="I49" s="93"/>
      <c r="J49" s="94"/>
      <c r="K49" s="90"/>
      <c r="L49" s="90"/>
      <c r="M49" s="70"/>
    </row>
    <row r="50" ht="7.5" customHeight="1">
      <c r="B50" s="53"/>
    </row>
    <row r="51" spans="1:13" ht="13.5" thickBot="1">
      <c r="A51" s="93"/>
      <c r="B51" s="93"/>
      <c r="C51" s="93"/>
      <c r="D51" s="93"/>
      <c r="E51" s="93"/>
      <c r="F51" s="93"/>
      <c r="G51" s="93"/>
      <c r="H51" s="93"/>
      <c r="I51" s="93"/>
      <c r="J51" s="94" t="s">
        <v>30</v>
      </c>
      <c r="K51" s="90"/>
      <c r="L51" s="90"/>
      <c r="M51" s="71">
        <f>M17+M27+M37+M47</f>
        <v>0</v>
      </c>
    </row>
    <row r="52" ht="13.5" thickTop="1">
      <c r="A52" s="37" t="s">
        <v>41</v>
      </c>
    </row>
    <row r="54" spans="1:13" ht="12.75">
      <c r="A54" s="72"/>
      <c r="B54" s="73"/>
      <c r="C54" s="73"/>
      <c r="D54" s="73"/>
      <c r="E54" s="74"/>
      <c r="F54" s="73"/>
      <c r="G54" s="73"/>
      <c r="K54" s="73"/>
      <c r="L54" s="73"/>
      <c r="M54" s="73"/>
    </row>
    <row r="55" spans="1:11" ht="12.75">
      <c r="A55" s="49" t="s">
        <v>0</v>
      </c>
      <c r="K55" s="68" t="s">
        <v>1</v>
      </c>
    </row>
  </sheetData>
  <sheetProtection password="DBBF" sheet="1" objects="1" scenarios="1" selectLockedCells="1"/>
  <mergeCells count="47">
    <mergeCell ref="B17:C17"/>
    <mergeCell ref="K47:L47"/>
    <mergeCell ref="G3:H3"/>
    <mergeCell ref="K3:L3"/>
    <mergeCell ref="B3:F3"/>
    <mergeCell ref="B5:C5"/>
    <mergeCell ref="D5:M5"/>
    <mergeCell ref="I39:J39"/>
    <mergeCell ref="E17:F17"/>
    <mergeCell ref="I3:J3"/>
    <mergeCell ref="C9:E9"/>
    <mergeCell ref="F9:G9"/>
    <mergeCell ref="I9:J9"/>
    <mergeCell ref="B6:C6"/>
    <mergeCell ref="D6:M6"/>
    <mergeCell ref="B7:C7"/>
    <mergeCell ref="D7:M7"/>
    <mergeCell ref="A49:I49"/>
    <mergeCell ref="I19:J19"/>
    <mergeCell ref="B27:C27"/>
    <mergeCell ref="E27:F27"/>
    <mergeCell ref="H27:I27"/>
    <mergeCell ref="J49:L49"/>
    <mergeCell ref="B47:C47"/>
    <mergeCell ref="E47:F47"/>
    <mergeCell ref="K27:L27"/>
    <mergeCell ref="H47:I47"/>
    <mergeCell ref="A51:I51"/>
    <mergeCell ref="J51:L51"/>
    <mergeCell ref="A29:B29"/>
    <mergeCell ref="C29:E29"/>
    <mergeCell ref="F29:G29"/>
    <mergeCell ref="I29:J29"/>
    <mergeCell ref="B37:C37"/>
    <mergeCell ref="E37:F37"/>
    <mergeCell ref="H37:I37"/>
    <mergeCell ref="K37:L37"/>
    <mergeCell ref="A1:M1"/>
    <mergeCell ref="A9:B9"/>
    <mergeCell ref="A39:B39"/>
    <mergeCell ref="C39:E39"/>
    <mergeCell ref="F39:G39"/>
    <mergeCell ref="A19:B19"/>
    <mergeCell ref="C19:E19"/>
    <mergeCell ref="F19:G19"/>
    <mergeCell ref="K17:L17"/>
    <mergeCell ref="H17:I17"/>
  </mergeCells>
  <printOptions/>
  <pageMargins left="0.9" right="0.5" top="0.17" bottom="0.18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GridLines="0" showRowColHeaders="0" showZeros="0" showOutlineSymbols="0" zoomScalePageLayoutView="0" workbookViewId="0" topLeftCell="A1">
      <selection activeCell="C9" sqref="C9:E9"/>
    </sheetView>
  </sheetViews>
  <sheetFormatPr defaultColWidth="9.140625" defaultRowHeight="12.75"/>
  <cols>
    <col min="1" max="1" width="23.28125" style="37" customWidth="1"/>
    <col min="2" max="13" width="9.7109375" style="68" customWidth="1"/>
    <col min="14" max="16384" width="9.140625" style="37" customWidth="1"/>
  </cols>
  <sheetData>
    <row r="1" spans="1:13" ht="15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8.2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3.5" thickBot="1">
      <c r="A3" s="38" t="s">
        <v>16</v>
      </c>
      <c r="B3" s="104">
        <f>'Page 1'!$B$3</f>
        <v>0</v>
      </c>
      <c r="C3" s="105"/>
      <c r="D3" s="105"/>
      <c r="E3" s="105"/>
      <c r="F3" s="105"/>
      <c r="G3" s="98" t="s">
        <v>17</v>
      </c>
      <c r="H3" s="99"/>
      <c r="I3" s="104">
        <f>'Page 1'!$I$3</f>
        <v>0</v>
      </c>
      <c r="J3" s="105"/>
      <c r="K3" s="100" t="s">
        <v>42</v>
      </c>
      <c r="L3" s="101"/>
      <c r="M3" s="43">
        <f>'Page 1'!$M$3</f>
        <v>0</v>
      </c>
    </row>
    <row r="4" spans="1:13" ht="12.75">
      <c r="A4" s="38"/>
      <c r="B4" s="44"/>
      <c r="C4" s="45"/>
      <c r="D4" s="45"/>
      <c r="E4" s="45"/>
      <c r="F4" s="45"/>
      <c r="G4" s="40"/>
      <c r="H4" s="39"/>
      <c r="I4" s="46"/>
      <c r="J4" s="47"/>
      <c r="K4" s="41"/>
      <c r="L4" s="42"/>
      <c r="M4" s="48"/>
    </row>
    <row r="5" spans="1:13" ht="13.5" customHeight="1">
      <c r="A5" s="49"/>
      <c r="B5" s="96" t="s">
        <v>34</v>
      </c>
      <c r="C5" s="96"/>
      <c r="D5" s="96" t="s">
        <v>33</v>
      </c>
      <c r="E5" s="96"/>
      <c r="F5" s="96"/>
      <c r="G5" s="96"/>
      <c r="H5" s="96"/>
      <c r="I5" s="96"/>
      <c r="J5" s="96"/>
      <c r="K5" s="96"/>
      <c r="L5" s="96"/>
      <c r="M5" s="96"/>
    </row>
    <row r="6" spans="1:13" ht="13.5" customHeight="1">
      <c r="A6" s="49"/>
      <c r="B6" s="96"/>
      <c r="C6" s="96"/>
      <c r="D6" s="97" t="s">
        <v>50</v>
      </c>
      <c r="E6" s="97"/>
      <c r="F6" s="97"/>
      <c r="G6" s="97"/>
      <c r="H6" s="97"/>
      <c r="I6" s="97"/>
      <c r="J6" s="97"/>
      <c r="K6" s="97"/>
      <c r="L6" s="97"/>
      <c r="M6" s="97"/>
    </row>
    <row r="7" spans="1:13" ht="13.5" customHeight="1">
      <c r="A7" s="49"/>
      <c r="B7" s="96" t="s">
        <v>35</v>
      </c>
      <c r="C7" s="96"/>
      <c r="D7" s="96" t="s">
        <v>36</v>
      </c>
      <c r="E7" s="96"/>
      <c r="F7" s="96"/>
      <c r="G7" s="96"/>
      <c r="H7" s="96"/>
      <c r="I7" s="96"/>
      <c r="J7" s="96"/>
      <c r="K7" s="96"/>
      <c r="L7" s="96"/>
      <c r="M7" s="96"/>
    </row>
    <row r="8" spans="1:13" ht="1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ht="13.5" customHeight="1" thickBot="1">
      <c r="A9" s="86" t="s">
        <v>37</v>
      </c>
      <c r="B9" s="87"/>
      <c r="C9" s="88"/>
      <c r="D9" s="89"/>
      <c r="E9" s="89"/>
      <c r="F9" s="90" t="s">
        <v>14</v>
      </c>
      <c r="G9" s="91"/>
      <c r="H9" s="76"/>
      <c r="I9" s="94" t="s">
        <v>23</v>
      </c>
      <c r="J9" s="94"/>
      <c r="K9" s="77"/>
      <c r="L9" s="50" t="s">
        <v>24</v>
      </c>
      <c r="M9" s="83"/>
    </row>
    <row r="10" spans="1:13" ht="6" customHeight="1" thickBot="1">
      <c r="A10" s="51"/>
      <c r="B10" s="40"/>
      <c r="C10" s="52"/>
      <c r="D10" s="52"/>
      <c r="E10" s="52"/>
      <c r="F10" s="53"/>
      <c r="G10" s="53"/>
      <c r="H10" s="52"/>
      <c r="I10" s="52"/>
      <c r="J10" s="52"/>
      <c r="K10" s="53"/>
      <c r="L10" s="53"/>
      <c r="M10" s="53"/>
    </row>
    <row r="11" spans="1:13" ht="13.5" thickTop="1">
      <c r="A11" s="54"/>
      <c r="B11" s="55" t="s">
        <v>2</v>
      </c>
      <c r="C11" s="56" t="s">
        <v>3</v>
      </c>
      <c r="D11" s="56" t="s">
        <v>4</v>
      </c>
      <c r="E11" s="56" t="s">
        <v>5</v>
      </c>
      <c r="F11" s="56" t="s">
        <v>6</v>
      </c>
      <c r="G11" s="56" t="s">
        <v>7</v>
      </c>
      <c r="H11" s="56" t="s">
        <v>8</v>
      </c>
      <c r="I11" s="56" t="s">
        <v>9</v>
      </c>
      <c r="J11" s="56" t="s">
        <v>10</v>
      </c>
      <c r="K11" s="56" t="s">
        <v>11</v>
      </c>
      <c r="L11" s="56" t="s">
        <v>12</v>
      </c>
      <c r="M11" s="57" t="s">
        <v>13</v>
      </c>
    </row>
    <row r="12" spans="1:13" ht="12.75">
      <c r="A12" s="58" t="s">
        <v>32</v>
      </c>
      <c r="B12" s="80"/>
      <c r="C12" s="81"/>
      <c r="D12" s="81"/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2"/>
    </row>
    <row r="13" spans="1:13" ht="12.75">
      <c r="A13" s="58" t="s">
        <v>18</v>
      </c>
      <c r="B13" s="59">
        <f>IF(B12&gt;0,B12-M9,0)</f>
        <v>0</v>
      </c>
      <c r="C13" s="60">
        <f>IF(C12&gt;0,(IF(B12&gt;0,C12-B12,C12-M9)),0)</f>
        <v>0</v>
      </c>
      <c r="D13" s="60">
        <f>IF(D12&gt;0,(IF(C12&gt;0,D12-C12,D12-M9)),0)</f>
        <v>0</v>
      </c>
      <c r="E13" s="60">
        <f>IF(E12&gt;0,(IF(D12&gt;0,E12-D12,E12-M9)),0)</f>
        <v>0</v>
      </c>
      <c r="F13" s="60">
        <f>IF(F12&gt;0,(IF(E12&gt;0,F12-E12,F12-M9)),0)</f>
        <v>0</v>
      </c>
      <c r="G13" s="60">
        <f>IF(G12&gt;0,(IF(F12&gt;0,G12-F12,G12-M9)),0)</f>
        <v>0</v>
      </c>
      <c r="H13" s="60">
        <f>IF(H12&gt;0,(IF(G12&gt;0,H12-G12,H12-M9)),0)</f>
        <v>0</v>
      </c>
      <c r="I13" s="60">
        <f>IF(I12&gt;0,(IF(H12&gt;0,I12-H12,I12-M9)),0)</f>
        <v>0</v>
      </c>
      <c r="J13" s="60">
        <f>IF(J12&gt;0,(IF(I12&gt;0,J12-I12,J12-M9)),0)</f>
        <v>0</v>
      </c>
      <c r="K13" s="60">
        <f>IF(K12&gt;0,(IF(J12&gt;0,K12-J12,K12-M9)),0)</f>
        <v>0</v>
      </c>
      <c r="L13" s="60">
        <f>IF(L12&gt;0,(IF(K12&gt;0,L12-K12,L12-M9)),0)</f>
        <v>0</v>
      </c>
      <c r="M13" s="61">
        <f>IF(M12&gt;0,(IF(L12&gt;0,M12-L12,M12-M9)),0)</f>
        <v>0</v>
      </c>
    </row>
    <row r="14" spans="1:13" ht="12.75">
      <c r="A14" s="58" t="s">
        <v>19</v>
      </c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1:13" ht="13.5" thickBot="1">
      <c r="A15" s="58" t="s">
        <v>20</v>
      </c>
      <c r="B15" s="62">
        <f aca="true" t="shared" si="0" ref="B15:M15">IF(B12&gt;0,B13-B14,0)</f>
        <v>0</v>
      </c>
      <c r="C15" s="63">
        <f t="shared" si="0"/>
        <v>0</v>
      </c>
      <c r="D15" s="63">
        <f t="shared" si="0"/>
        <v>0</v>
      </c>
      <c r="E15" s="63">
        <f t="shared" si="0"/>
        <v>0</v>
      </c>
      <c r="F15" s="63">
        <f t="shared" si="0"/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  <c r="L15" s="63">
        <f t="shared" si="0"/>
        <v>0</v>
      </c>
      <c r="M15" s="64">
        <f t="shared" si="0"/>
        <v>0</v>
      </c>
    </row>
    <row r="16" spans="1:13" ht="13.5" customHeight="1" thickTop="1">
      <c r="A16" s="51"/>
      <c r="B16" s="40"/>
      <c r="C16" s="52"/>
      <c r="D16" s="52"/>
      <c r="E16" s="52"/>
      <c r="F16" s="53"/>
      <c r="G16" s="53"/>
      <c r="H16" s="52"/>
      <c r="I16" s="52"/>
      <c r="J16" s="52"/>
      <c r="K16" s="53"/>
      <c r="L16" s="53"/>
      <c r="M16" s="53"/>
    </row>
    <row r="17" spans="1:13" ht="13.5" customHeight="1" thickBot="1">
      <c r="A17" s="65" t="s">
        <v>28</v>
      </c>
      <c r="B17" s="90" t="s">
        <v>29</v>
      </c>
      <c r="C17" s="95"/>
      <c r="D17" s="66">
        <f>IF(SUM(B13:M13)&gt;0,ROUNDUP((SUM(B15:M15)/SUM(B13:M13)),2),0)</f>
        <v>0</v>
      </c>
      <c r="E17" s="94" t="s">
        <v>21</v>
      </c>
      <c r="F17" s="94"/>
      <c r="G17" s="84">
        <v>0</v>
      </c>
      <c r="H17" s="92" t="s">
        <v>15</v>
      </c>
      <c r="I17" s="91"/>
      <c r="J17" s="78"/>
      <c r="K17" s="90" t="s">
        <v>22</v>
      </c>
      <c r="L17" s="92"/>
      <c r="M17" s="67">
        <f>ROUNDUP((D17*J17*G17/12),0)</f>
        <v>0</v>
      </c>
    </row>
    <row r="18" ht="15" customHeight="1">
      <c r="B18" s="53"/>
    </row>
    <row r="19" spans="1:13" ht="13.5" customHeight="1" thickBot="1">
      <c r="A19" s="86" t="s">
        <v>38</v>
      </c>
      <c r="B19" s="87"/>
      <c r="C19" s="88"/>
      <c r="D19" s="89"/>
      <c r="E19" s="89"/>
      <c r="F19" s="90" t="s">
        <v>14</v>
      </c>
      <c r="G19" s="91"/>
      <c r="H19" s="76"/>
      <c r="I19" s="94" t="s">
        <v>23</v>
      </c>
      <c r="J19" s="94"/>
      <c r="K19" s="77"/>
      <c r="L19" s="50" t="s">
        <v>24</v>
      </c>
      <c r="M19" s="79"/>
    </row>
    <row r="20" spans="1:13" ht="6" customHeight="1" thickBot="1">
      <c r="A20" s="51"/>
      <c r="B20" s="40"/>
      <c r="C20" s="52"/>
      <c r="D20" s="52"/>
      <c r="E20" s="52"/>
      <c r="F20" s="53"/>
      <c r="G20" s="53"/>
      <c r="H20" s="52"/>
      <c r="I20" s="52"/>
      <c r="J20" s="52"/>
      <c r="K20" s="53"/>
      <c r="L20" s="53"/>
      <c r="M20" s="53"/>
    </row>
    <row r="21" spans="1:13" ht="13.5" thickTop="1">
      <c r="A21" s="54"/>
      <c r="B21" s="55" t="s">
        <v>2</v>
      </c>
      <c r="C21" s="56" t="s">
        <v>3</v>
      </c>
      <c r="D21" s="56" t="s">
        <v>4</v>
      </c>
      <c r="E21" s="56" t="s">
        <v>5</v>
      </c>
      <c r="F21" s="56" t="s">
        <v>6</v>
      </c>
      <c r="G21" s="56" t="s">
        <v>7</v>
      </c>
      <c r="H21" s="56" t="s">
        <v>8</v>
      </c>
      <c r="I21" s="56" t="s">
        <v>9</v>
      </c>
      <c r="J21" s="56" t="s">
        <v>10</v>
      </c>
      <c r="K21" s="56" t="s">
        <v>11</v>
      </c>
      <c r="L21" s="56" t="s">
        <v>12</v>
      </c>
      <c r="M21" s="57" t="s">
        <v>13</v>
      </c>
    </row>
    <row r="22" spans="1:13" ht="12.75">
      <c r="A22" s="58" t="s">
        <v>32</v>
      </c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</row>
    <row r="23" spans="1:13" ht="12.75">
      <c r="A23" s="58" t="s">
        <v>18</v>
      </c>
      <c r="B23" s="59">
        <f>IF(B22&gt;0,B22-M19,0)</f>
        <v>0</v>
      </c>
      <c r="C23" s="60">
        <f>IF(C22&gt;0,(IF(B22&gt;0,C22-B22,C22-M19)),0)</f>
        <v>0</v>
      </c>
      <c r="D23" s="60">
        <f>IF(D22&gt;0,(IF(C22&gt;0,D22-C22,D22-M19)),0)</f>
        <v>0</v>
      </c>
      <c r="E23" s="60">
        <f>IF(E22&gt;0,(IF(D22&gt;0,E22-D22,E22-M19)),0)</f>
        <v>0</v>
      </c>
      <c r="F23" s="60">
        <f>IF(F22&gt;0,(IF(E22&gt;0,F22-E22,F22-M19)),0)</f>
        <v>0</v>
      </c>
      <c r="G23" s="60">
        <f>IF(G22&gt;0,(IF(F22&gt;0,G22-F22,G22-M19)),0)</f>
        <v>0</v>
      </c>
      <c r="H23" s="60">
        <f>IF(H22&gt;0,(IF(G22&gt;0,H22-G22,H22-M19)),0)</f>
        <v>0</v>
      </c>
      <c r="I23" s="60">
        <f>IF(I22&gt;0,(IF(H22&gt;0,I22-H22,I22-M19)),0)</f>
        <v>0</v>
      </c>
      <c r="J23" s="60">
        <f>IF(J22&gt;0,(IF(I22&gt;0,J22-I22,J22-M19)),0)</f>
        <v>0</v>
      </c>
      <c r="K23" s="60">
        <f>IF(K22&gt;0,(IF(J22&gt;0,K22-J22,K22-M19)),0)</f>
        <v>0</v>
      </c>
      <c r="L23" s="60">
        <f>IF(L22&gt;0,(IF(K22&gt;0,L22-K22,L22-M19)),0)</f>
        <v>0</v>
      </c>
      <c r="M23" s="61">
        <f>IF(M22&gt;0,(IF(L22&gt;0,M22-L22,M22-M19)),0)</f>
        <v>0</v>
      </c>
    </row>
    <row r="24" spans="1:13" ht="12.75">
      <c r="A24" s="58" t="s">
        <v>19</v>
      </c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</row>
    <row r="25" spans="1:13" ht="13.5" thickBot="1">
      <c r="A25" s="58" t="s">
        <v>20</v>
      </c>
      <c r="B25" s="62">
        <f aca="true" t="shared" si="1" ref="B25:M25">IF(B22&gt;0,B23-B24,0)</f>
        <v>0</v>
      </c>
      <c r="C25" s="63">
        <f t="shared" si="1"/>
        <v>0</v>
      </c>
      <c r="D25" s="63">
        <f t="shared" si="1"/>
        <v>0</v>
      </c>
      <c r="E25" s="63">
        <f t="shared" si="1"/>
        <v>0</v>
      </c>
      <c r="F25" s="63">
        <f t="shared" si="1"/>
        <v>0</v>
      </c>
      <c r="G25" s="63">
        <f t="shared" si="1"/>
        <v>0</v>
      </c>
      <c r="H25" s="63">
        <f t="shared" si="1"/>
        <v>0</v>
      </c>
      <c r="I25" s="63">
        <f t="shared" si="1"/>
        <v>0</v>
      </c>
      <c r="J25" s="63">
        <f t="shared" si="1"/>
        <v>0</v>
      </c>
      <c r="K25" s="63">
        <f t="shared" si="1"/>
        <v>0</v>
      </c>
      <c r="L25" s="63">
        <f t="shared" si="1"/>
        <v>0</v>
      </c>
      <c r="M25" s="64">
        <f t="shared" si="1"/>
        <v>0</v>
      </c>
    </row>
    <row r="26" spans="1:13" ht="13.5" customHeight="1" thickTop="1">
      <c r="A26" s="51"/>
      <c r="B26" s="40"/>
      <c r="C26" s="52"/>
      <c r="D26" s="52"/>
      <c r="E26" s="52"/>
      <c r="F26" s="53"/>
      <c r="G26" s="53"/>
      <c r="H26" s="52"/>
      <c r="I26" s="52"/>
      <c r="J26" s="52"/>
      <c r="K26" s="53"/>
      <c r="L26" s="53"/>
      <c r="M26" s="53"/>
    </row>
    <row r="27" spans="1:13" ht="13.5" customHeight="1" thickBot="1">
      <c r="A27" s="65" t="s">
        <v>28</v>
      </c>
      <c r="B27" s="90" t="s">
        <v>29</v>
      </c>
      <c r="C27" s="95"/>
      <c r="D27" s="66">
        <f>IF(SUM(B23:M23)&gt;0,ROUNDUP((SUM(B25:M25)/SUM(B23:M23)),2),0)</f>
        <v>0</v>
      </c>
      <c r="E27" s="94" t="s">
        <v>21</v>
      </c>
      <c r="F27" s="94"/>
      <c r="G27" s="84">
        <v>0</v>
      </c>
      <c r="H27" s="92" t="s">
        <v>15</v>
      </c>
      <c r="I27" s="91"/>
      <c r="J27" s="78"/>
      <c r="K27" s="90" t="s">
        <v>22</v>
      </c>
      <c r="L27" s="92"/>
      <c r="M27" s="67">
        <f>ROUNDUP((D27*J27*G27/12),0)</f>
        <v>0</v>
      </c>
    </row>
    <row r="28" ht="15" customHeight="1">
      <c r="B28" s="53"/>
    </row>
    <row r="29" spans="1:13" ht="13.5" customHeight="1" thickBot="1">
      <c r="A29" s="86" t="s">
        <v>39</v>
      </c>
      <c r="B29" s="87"/>
      <c r="C29" s="88"/>
      <c r="D29" s="89"/>
      <c r="E29" s="89"/>
      <c r="F29" s="90" t="s">
        <v>14</v>
      </c>
      <c r="G29" s="91"/>
      <c r="H29" s="76"/>
      <c r="I29" s="94" t="s">
        <v>23</v>
      </c>
      <c r="J29" s="94"/>
      <c r="K29" s="77"/>
      <c r="L29" s="50" t="s">
        <v>24</v>
      </c>
      <c r="M29" s="79">
        <v>0</v>
      </c>
    </row>
    <row r="30" spans="1:13" ht="6" customHeight="1" thickBot="1">
      <c r="A30" s="51"/>
      <c r="B30" s="40"/>
      <c r="C30" s="52"/>
      <c r="D30" s="52"/>
      <c r="E30" s="52"/>
      <c r="F30" s="53"/>
      <c r="G30" s="53"/>
      <c r="H30" s="52"/>
      <c r="I30" s="52"/>
      <c r="J30" s="52"/>
      <c r="K30" s="53"/>
      <c r="L30" s="53"/>
      <c r="M30" s="53"/>
    </row>
    <row r="31" spans="1:13" ht="13.5" thickTop="1">
      <c r="A31" s="54"/>
      <c r="B31" s="55" t="s">
        <v>2</v>
      </c>
      <c r="C31" s="56" t="s">
        <v>3</v>
      </c>
      <c r="D31" s="56" t="s">
        <v>4</v>
      </c>
      <c r="E31" s="56" t="s">
        <v>5</v>
      </c>
      <c r="F31" s="56" t="s">
        <v>6</v>
      </c>
      <c r="G31" s="56" t="s">
        <v>7</v>
      </c>
      <c r="H31" s="56" t="s">
        <v>8</v>
      </c>
      <c r="I31" s="56" t="s">
        <v>9</v>
      </c>
      <c r="J31" s="56" t="s">
        <v>10</v>
      </c>
      <c r="K31" s="56" t="s">
        <v>11</v>
      </c>
      <c r="L31" s="56" t="s">
        <v>12</v>
      </c>
      <c r="M31" s="57" t="s">
        <v>13</v>
      </c>
    </row>
    <row r="32" spans="1:13" ht="12.75">
      <c r="A32" s="58" t="s">
        <v>32</v>
      </c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2.75">
      <c r="A33" s="58" t="s">
        <v>18</v>
      </c>
      <c r="B33" s="59">
        <f>IF(B32&gt;0,B32-M29,0)</f>
        <v>0</v>
      </c>
      <c r="C33" s="60">
        <f>IF(C32&gt;0,(IF(B32&gt;0,C32-B32,C32-M29)),0)</f>
        <v>0</v>
      </c>
      <c r="D33" s="60">
        <f>IF(D32&gt;0,(IF(C32&gt;0,D32-C32,D32-M29)),0)</f>
        <v>0</v>
      </c>
      <c r="E33" s="60">
        <f>IF(E32&gt;0,(IF(D32&gt;0,E32-D32,E32-M29)),0)</f>
        <v>0</v>
      </c>
      <c r="F33" s="60">
        <f>IF(F32&gt;0,(IF(E32&gt;0,F32-E32,F32-M29)),0)</f>
        <v>0</v>
      </c>
      <c r="G33" s="60">
        <f>IF(G32&gt;0,(IF(F32&gt;0,G32-F32,G32-M29)),0)</f>
        <v>0</v>
      </c>
      <c r="H33" s="60">
        <f>IF(H32&gt;0,(IF(G32&gt;0,H32-G32,H32-M29)),0)</f>
        <v>0</v>
      </c>
      <c r="I33" s="60">
        <f>IF(I32&gt;0,(IF(H32&gt;0,I32-H32,I32-N29)),0)</f>
        <v>0</v>
      </c>
      <c r="J33" s="60">
        <f>IF(J32&gt;0,(IF(I32&gt;0,J32-I32,J32-M29)),0)</f>
        <v>0</v>
      </c>
      <c r="K33" s="60">
        <f>IF(K32&gt;0,(IF(J32&gt;0,K32-J32,K32-M29)),0)</f>
        <v>0</v>
      </c>
      <c r="L33" s="60">
        <f>IF(L32&gt;0,(IF(K32&gt;0,L32-K32,L32-M29)),0)</f>
        <v>0</v>
      </c>
      <c r="M33" s="61">
        <f>IF(M32&gt;0,(IF(L32&gt;0,M32-L32,M32-M29)),0)</f>
        <v>0</v>
      </c>
    </row>
    <row r="34" spans="1:13" ht="12.75">
      <c r="A34" s="58" t="s">
        <v>19</v>
      </c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3.5" thickBot="1">
      <c r="A35" s="58" t="s">
        <v>20</v>
      </c>
      <c r="B35" s="69">
        <f aca="true" t="shared" si="2" ref="B35:M35">IF(B32&gt;0,B33-B34,0)</f>
        <v>0</v>
      </c>
      <c r="C35" s="63">
        <f t="shared" si="2"/>
        <v>0</v>
      </c>
      <c r="D35" s="63">
        <f t="shared" si="2"/>
        <v>0</v>
      </c>
      <c r="E35" s="63">
        <f t="shared" si="2"/>
        <v>0</v>
      </c>
      <c r="F35" s="63">
        <f t="shared" si="2"/>
        <v>0</v>
      </c>
      <c r="G35" s="63">
        <f t="shared" si="2"/>
        <v>0</v>
      </c>
      <c r="H35" s="63">
        <f t="shared" si="2"/>
        <v>0</v>
      </c>
      <c r="I35" s="63">
        <f t="shared" si="2"/>
        <v>0</v>
      </c>
      <c r="J35" s="63">
        <f t="shared" si="2"/>
        <v>0</v>
      </c>
      <c r="K35" s="63">
        <f t="shared" si="2"/>
        <v>0</v>
      </c>
      <c r="L35" s="63">
        <f t="shared" si="2"/>
        <v>0</v>
      </c>
      <c r="M35" s="64">
        <f t="shared" si="2"/>
        <v>0</v>
      </c>
    </row>
    <row r="36" spans="1:13" ht="13.5" customHeight="1" thickTop="1">
      <c r="A36" s="51"/>
      <c r="B36" s="40"/>
      <c r="C36" s="52"/>
      <c r="D36" s="52"/>
      <c r="E36" s="52"/>
      <c r="F36" s="53"/>
      <c r="G36" s="53"/>
      <c r="H36" s="52"/>
      <c r="I36" s="52"/>
      <c r="J36" s="52"/>
      <c r="K36" s="53"/>
      <c r="L36" s="53"/>
      <c r="M36" s="53"/>
    </row>
    <row r="37" spans="1:13" ht="13.5" customHeight="1" thickBot="1">
      <c r="A37" s="65" t="s">
        <v>28</v>
      </c>
      <c r="B37" s="90" t="s">
        <v>29</v>
      </c>
      <c r="C37" s="95"/>
      <c r="D37" s="66">
        <f>IF(SUM(B33:M33)&gt;0,ROUNDUP((SUM(B35:M35)/SUM(B33:M33)),2),0)</f>
        <v>0</v>
      </c>
      <c r="E37" s="94" t="s">
        <v>21</v>
      </c>
      <c r="F37" s="94"/>
      <c r="G37" s="84">
        <v>0</v>
      </c>
      <c r="H37" s="92" t="s">
        <v>15</v>
      </c>
      <c r="I37" s="91"/>
      <c r="J37" s="78"/>
      <c r="K37" s="90" t="s">
        <v>22</v>
      </c>
      <c r="L37" s="92"/>
      <c r="M37" s="67">
        <f>ROUNDUP((D37*J37*G37/12),0)</f>
        <v>0</v>
      </c>
    </row>
    <row r="38" ht="15" customHeight="1">
      <c r="B38" s="53"/>
    </row>
    <row r="39" spans="1:13" ht="13.5" customHeight="1" thickBot="1">
      <c r="A39" s="86" t="s">
        <v>40</v>
      </c>
      <c r="B39" s="87"/>
      <c r="C39" s="88"/>
      <c r="D39" s="89"/>
      <c r="E39" s="89"/>
      <c r="F39" s="90" t="s">
        <v>14</v>
      </c>
      <c r="G39" s="91"/>
      <c r="H39" s="76"/>
      <c r="I39" s="94" t="s">
        <v>23</v>
      </c>
      <c r="J39" s="94"/>
      <c r="K39" s="77">
        <v>0</v>
      </c>
      <c r="L39" s="50" t="s">
        <v>24</v>
      </c>
      <c r="M39" s="79"/>
    </row>
    <row r="40" spans="1:13" ht="6" customHeight="1" thickBot="1">
      <c r="A40" s="51"/>
      <c r="B40" s="40"/>
      <c r="C40" s="52"/>
      <c r="D40" s="52"/>
      <c r="E40" s="52"/>
      <c r="F40" s="53"/>
      <c r="G40" s="53"/>
      <c r="H40" s="52"/>
      <c r="I40" s="52"/>
      <c r="J40" s="52"/>
      <c r="K40" s="53"/>
      <c r="L40" s="53"/>
      <c r="M40" s="53"/>
    </row>
    <row r="41" spans="1:13" ht="13.5" thickTop="1">
      <c r="A41" s="54"/>
      <c r="B41" s="55" t="s">
        <v>2</v>
      </c>
      <c r="C41" s="56" t="s">
        <v>3</v>
      </c>
      <c r="D41" s="56" t="s">
        <v>4</v>
      </c>
      <c r="E41" s="56" t="s">
        <v>5</v>
      </c>
      <c r="F41" s="56" t="s">
        <v>6</v>
      </c>
      <c r="G41" s="56" t="s">
        <v>7</v>
      </c>
      <c r="H41" s="56" t="s">
        <v>8</v>
      </c>
      <c r="I41" s="56" t="s">
        <v>9</v>
      </c>
      <c r="J41" s="56" t="s">
        <v>10</v>
      </c>
      <c r="K41" s="56" t="s">
        <v>11</v>
      </c>
      <c r="L41" s="56" t="s">
        <v>12</v>
      </c>
      <c r="M41" s="57" t="s">
        <v>13</v>
      </c>
    </row>
    <row r="42" spans="1:13" ht="12.75">
      <c r="A42" s="58" t="s">
        <v>32</v>
      </c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2"/>
    </row>
    <row r="43" spans="1:13" ht="12.75">
      <c r="A43" s="58" t="s">
        <v>18</v>
      </c>
      <c r="B43" s="59">
        <f>IF(B42&gt;0,B42-M39,0)</f>
        <v>0</v>
      </c>
      <c r="C43" s="60">
        <f>IF(C42&gt;0,(IF(B42&gt;0,C42-B42,C42-M39)),0)</f>
        <v>0</v>
      </c>
      <c r="D43" s="60">
        <f>IF(D42&gt;0,(IF(C42&gt;0,D42-C42,D42-M39)),0)</f>
        <v>0</v>
      </c>
      <c r="E43" s="60">
        <f>IF(E42&gt;0,(IF(D42&gt;0,E42-D42,E42-M39)),0)</f>
        <v>0</v>
      </c>
      <c r="F43" s="60">
        <f>IF(F42&gt;0,(IF(E42&gt;0,F42-E42,F42-M39)),0)</f>
        <v>0</v>
      </c>
      <c r="G43" s="60">
        <f>IF(G42&gt;0,(IF(F42&gt;0,G42-F42,G42-M39)),0)</f>
        <v>0</v>
      </c>
      <c r="H43" s="60">
        <f>IF(H42&gt;0,(IF(G42&gt;0,H42-G42,H42-M39)),0)</f>
        <v>0</v>
      </c>
      <c r="I43" s="60">
        <f>IF(I42&gt;0,(IF(H42&gt;0,I42-H42,I42-M39)),0)</f>
        <v>0</v>
      </c>
      <c r="J43" s="60">
        <f>IF(J42&gt;0,(IF(I42&gt;0,J42-I42,J42-M39)),0)</f>
        <v>0</v>
      </c>
      <c r="K43" s="60">
        <f>IF(K42&gt;0,(IF(J42&gt;0,K42-J42,K42-M39)),0)</f>
        <v>0</v>
      </c>
      <c r="L43" s="60">
        <f>IF(L42&gt;0,(IF(K42&gt;0,L42-K42,L42-M39)),0)</f>
        <v>0</v>
      </c>
      <c r="M43" s="61">
        <f>IF(M42&gt;0,(IF(L42&gt;0,M42-L42,M42-M39)),0)</f>
        <v>0</v>
      </c>
    </row>
    <row r="44" spans="1:13" ht="12.75">
      <c r="A44" s="58" t="s">
        <v>19</v>
      </c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2"/>
    </row>
    <row r="45" spans="1:13" ht="13.5" thickBot="1">
      <c r="A45" s="58" t="s">
        <v>20</v>
      </c>
      <c r="B45" s="69">
        <f aca="true" t="shared" si="3" ref="B45:M45">IF(B42&gt;0,B43-B44,0)</f>
        <v>0</v>
      </c>
      <c r="C45" s="63">
        <f t="shared" si="3"/>
        <v>0</v>
      </c>
      <c r="D45" s="63">
        <f t="shared" si="3"/>
        <v>0</v>
      </c>
      <c r="E45" s="63">
        <f t="shared" si="3"/>
        <v>0</v>
      </c>
      <c r="F45" s="63">
        <f t="shared" si="3"/>
        <v>0</v>
      </c>
      <c r="G45" s="63">
        <f t="shared" si="3"/>
        <v>0</v>
      </c>
      <c r="H45" s="63">
        <f t="shared" si="3"/>
        <v>0</v>
      </c>
      <c r="I45" s="63">
        <f t="shared" si="3"/>
        <v>0</v>
      </c>
      <c r="J45" s="63">
        <f t="shared" si="3"/>
        <v>0</v>
      </c>
      <c r="K45" s="63">
        <f t="shared" si="3"/>
        <v>0</v>
      </c>
      <c r="L45" s="63">
        <f t="shared" si="3"/>
        <v>0</v>
      </c>
      <c r="M45" s="64">
        <f t="shared" si="3"/>
        <v>0</v>
      </c>
    </row>
    <row r="46" spans="1:13" ht="13.5" customHeight="1" thickTop="1">
      <c r="A46" s="51"/>
      <c r="B46" s="40"/>
      <c r="C46" s="52"/>
      <c r="D46" s="52"/>
      <c r="E46" s="52"/>
      <c r="F46" s="53"/>
      <c r="G46" s="53"/>
      <c r="H46" s="52"/>
      <c r="I46" s="52"/>
      <c r="J46" s="52"/>
      <c r="K46" s="53"/>
      <c r="L46" s="53"/>
      <c r="M46" s="53"/>
    </row>
    <row r="47" spans="1:13" ht="13.5" customHeight="1" thickBot="1">
      <c r="A47" s="65" t="s">
        <v>28</v>
      </c>
      <c r="B47" s="90" t="s">
        <v>29</v>
      </c>
      <c r="C47" s="95"/>
      <c r="D47" s="66">
        <f>IF(SUM(B43:M43)&gt;0,ROUNDUP((SUM(B45:M45)/SUM(B43:M43)),2),0)</f>
        <v>0</v>
      </c>
      <c r="E47" s="94" t="s">
        <v>21</v>
      </c>
      <c r="F47" s="94"/>
      <c r="G47" s="84">
        <v>0</v>
      </c>
      <c r="H47" s="92" t="s">
        <v>15</v>
      </c>
      <c r="I47" s="91"/>
      <c r="J47" s="78"/>
      <c r="K47" s="90" t="s">
        <v>46</v>
      </c>
      <c r="L47" s="92"/>
      <c r="M47" s="67">
        <f>ROUNDUP((D47*J47*G47/12),0)</f>
        <v>0</v>
      </c>
    </row>
    <row r="48" ht="7.5" customHeight="1">
      <c r="B48" s="53"/>
    </row>
    <row r="49" spans="1:13" ht="13.5" thickBot="1">
      <c r="A49" s="93" t="s">
        <v>44</v>
      </c>
      <c r="B49" s="93"/>
      <c r="C49" s="93"/>
      <c r="D49" s="93"/>
      <c r="E49" s="93"/>
      <c r="F49" s="93"/>
      <c r="G49" s="93"/>
      <c r="H49" s="93"/>
      <c r="I49" s="93"/>
      <c r="J49" s="94" t="s">
        <v>45</v>
      </c>
      <c r="K49" s="90"/>
      <c r="L49" s="90"/>
      <c r="M49" s="67">
        <f>'Page 1'!$M$51</f>
        <v>0</v>
      </c>
    </row>
    <row r="50" ht="7.5" customHeight="1">
      <c r="B50" s="53"/>
    </row>
    <row r="51" spans="1:13" ht="13.5" thickBot="1">
      <c r="A51" s="93"/>
      <c r="B51" s="93"/>
      <c r="C51" s="93"/>
      <c r="D51" s="93"/>
      <c r="E51" s="93"/>
      <c r="F51" s="93"/>
      <c r="G51" s="93"/>
      <c r="H51" s="93"/>
      <c r="I51" s="93"/>
      <c r="J51" s="94" t="s">
        <v>47</v>
      </c>
      <c r="K51" s="90"/>
      <c r="L51" s="90"/>
      <c r="M51" s="71">
        <f>M17+M27+M37+M47+M49</f>
        <v>0</v>
      </c>
    </row>
    <row r="52" ht="13.5" thickTop="1">
      <c r="A52" s="37" t="s">
        <v>41</v>
      </c>
    </row>
    <row r="54" spans="1:13" ht="12.75">
      <c r="A54" s="72"/>
      <c r="B54" s="73"/>
      <c r="C54" s="73"/>
      <c r="D54" s="73"/>
      <c r="E54" s="74"/>
      <c r="F54" s="73"/>
      <c r="G54" s="73"/>
      <c r="K54" s="73"/>
      <c r="L54" s="73"/>
      <c r="M54" s="73"/>
    </row>
    <row r="55" spans="1:11" ht="12.75">
      <c r="A55" s="49" t="s">
        <v>0</v>
      </c>
      <c r="K55" s="68" t="s">
        <v>1</v>
      </c>
    </row>
  </sheetData>
  <sheetProtection password="DBBF" sheet="1" objects="1" scenarios="1" selectLockedCells="1"/>
  <mergeCells count="47">
    <mergeCell ref="A1:M1"/>
    <mergeCell ref="A9:B9"/>
    <mergeCell ref="A39:B39"/>
    <mergeCell ref="C39:E39"/>
    <mergeCell ref="F39:G39"/>
    <mergeCell ref="A19:B19"/>
    <mergeCell ref="C19:E19"/>
    <mergeCell ref="F19:G19"/>
    <mergeCell ref="K17:L17"/>
    <mergeCell ref="H17:I17"/>
    <mergeCell ref="A51:I51"/>
    <mergeCell ref="J51:L51"/>
    <mergeCell ref="A29:B29"/>
    <mergeCell ref="C29:E29"/>
    <mergeCell ref="F29:G29"/>
    <mergeCell ref="I29:J29"/>
    <mergeCell ref="B37:C37"/>
    <mergeCell ref="E37:F37"/>
    <mergeCell ref="H37:I37"/>
    <mergeCell ref="K37:L37"/>
    <mergeCell ref="A49:I49"/>
    <mergeCell ref="I19:J19"/>
    <mergeCell ref="B27:C27"/>
    <mergeCell ref="E27:F27"/>
    <mergeCell ref="H27:I27"/>
    <mergeCell ref="J49:L49"/>
    <mergeCell ref="B47:C47"/>
    <mergeCell ref="E47:F47"/>
    <mergeCell ref="K27:L27"/>
    <mergeCell ref="H47:I47"/>
    <mergeCell ref="C9:E9"/>
    <mergeCell ref="F9:G9"/>
    <mergeCell ref="I9:J9"/>
    <mergeCell ref="B6:C6"/>
    <mergeCell ref="D6:M6"/>
    <mergeCell ref="B7:C7"/>
    <mergeCell ref="D7:M7"/>
    <mergeCell ref="B17:C17"/>
    <mergeCell ref="K47:L47"/>
    <mergeCell ref="G3:H3"/>
    <mergeCell ref="K3:L3"/>
    <mergeCell ref="B3:F3"/>
    <mergeCell ref="B5:C5"/>
    <mergeCell ref="D5:M5"/>
    <mergeCell ref="I39:J39"/>
    <mergeCell ref="E17:F17"/>
    <mergeCell ref="I3:J3"/>
  </mergeCells>
  <printOptions/>
  <pageMargins left="0.9" right="0.5" top="0.35" bottom="0.18" header="0" footer="0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showGridLines="0" showRowColHeaders="0" showZeros="0" showOutlineSymbols="0" zoomScalePageLayoutView="0" workbookViewId="0" topLeftCell="A1">
      <selection activeCell="C9" sqref="C9:E9"/>
    </sheetView>
  </sheetViews>
  <sheetFormatPr defaultColWidth="9.140625" defaultRowHeight="12.75"/>
  <cols>
    <col min="1" max="1" width="23.28125" style="0" customWidth="1"/>
    <col min="2" max="13" width="9.7109375" style="6" customWidth="1"/>
  </cols>
  <sheetData>
    <row r="1" spans="1:13" ht="15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8.25" customHeigh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thickBot="1">
      <c r="A3" s="2" t="s">
        <v>16</v>
      </c>
      <c r="B3" s="119">
        <f>'Page 1'!$B$3</f>
        <v>0</v>
      </c>
      <c r="C3" s="120"/>
      <c r="D3" s="120"/>
      <c r="E3" s="120"/>
      <c r="F3" s="120"/>
      <c r="G3" s="115" t="s">
        <v>17</v>
      </c>
      <c r="H3" s="116"/>
      <c r="I3" s="119">
        <f>'Page 1'!$I$3</f>
        <v>0</v>
      </c>
      <c r="J3" s="120"/>
      <c r="K3" s="117" t="s">
        <v>42</v>
      </c>
      <c r="L3" s="118"/>
      <c r="M3" s="33">
        <f>'Page 1'!$M$3</f>
        <v>0</v>
      </c>
    </row>
    <row r="4" spans="1:13" ht="12.75">
      <c r="A4" s="2"/>
      <c r="B4" s="31"/>
      <c r="C4" s="29"/>
      <c r="D4" s="29"/>
      <c r="E4" s="29"/>
      <c r="F4" s="29"/>
      <c r="G4" s="7"/>
      <c r="H4" s="4"/>
      <c r="I4" s="11"/>
      <c r="J4" s="10"/>
      <c r="K4" s="30"/>
      <c r="L4" s="26"/>
      <c r="M4" s="32"/>
    </row>
    <row r="5" spans="1:13" ht="13.5" customHeight="1">
      <c r="A5" s="3"/>
      <c r="B5" s="114" t="s">
        <v>34</v>
      </c>
      <c r="C5" s="114"/>
      <c r="D5" s="114" t="s">
        <v>33</v>
      </c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3.5" customHeight="1">
      <c r="A6" s="3"/>
      <c r="B6" s="114"/>
      <c r="C6" s="114"/>
      <c r="D6" s="97" t="s">
        <v>50</v>
      </c>
      <c r="E6" s="97"/>
      <c r="F6" s="97"/>
      <c r="G6" s="97"/>
      <c r="H6" s="97"/>
      <c r="I6" s="97"/>
      <c r="J6" s="97"/>
      <c r="K6" s="97"/>
      <c r="L6" s="97"/>
      <c r="M6" s="97"/>
    </row>
    <row r="7" spans="1:13" ht="13.5" customHeight="1">
      <c r="A7" s="3"/>
      <c r="B7" s="114" t="s">
        <v>35</v>
      </c>
      <c r="C7" s="114"/>
      <c r="D7" s="114" t="s">
        <v>36</v>
      </c>
      <c r="E7" s="114"/>
      <c r="F7" s="114"/>
      <c r="G7" s="114"/>
      <c r="H7" s="114"/>
      <c r="I7" s="114"/>
      <c r="J7" s="114"/>
      <c r="K7" s="114"/>
      <c r="L7" s="114"/>
      <c r="M7" s="114"/>
    </row>
    <row r="8" spans="1:13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3.5" customHeight="1" thickBot="1">
      <c r="A9" s="106" t="s">
        <v>51</v>
      </c>
      <c r="B9" s="107"/>
      <c r="C9" s="88"/>
      <c r="D9" s="89"/>
      <c r="E9" s="89"/>
      <c r="F9" s="108" t="s">
        <v>14</v>
      </c>
      <c r="G9" s="109"/>
      <c r="H9" s="76"/>
      <c r="I9" s="112" t="s">
        <v>23</v>
      </c>
      <c r="J9" s="112"/>
      <c r="K9" s="77"/>
      <c r="L9" s="12" t="s">
        <v>24</v>
      </c>
      <c r="M9" s="83"/>
    </row>
    <row r="10" spans="1:13" ht="6" customHeight="1" thickBot="1">
      <c r="A10" s="13"/>
      <c r="B10" s="7"/>
      <c r="C10" s="14"/>
      <c r="D10" s="14"/>
      <c r="E10" s="14"/>
      <c r="F10" s="15"/>
      <c r="G10" s="15"/>
      <c r="H10" s="14"/>
      <c r="I10" s="14"/>
      <c r="J10" s="14"/>
      <c r="K10" s="15"/>
      <c r="L10" s="15"/>
      <c r="M10" s="15"/>
    </row>
    <row r="11" spans="1:13" ht="13.5" thickTop="1">
      <c r="A11" s="17"/>
      <c r="B11" s="19" t="s">
        <v>2</v>
      </c>
      <c r="C11" s="18" t="s">
        <v>3</v>
      </c>
      <c r="D11" s="18" t="s">
        <v>4</v>
      </c>
      <c r="E11" s="18" t="s">
        <v>5</v>
      </c>
      <c r="F11" s="18" t="s">
        <v>6</v>
      </c>
      <c r="G11" s="18" t="s">
        <v>7</v>
      </c>
      <c r="H11" s="18" t="s">
        <v>8</v>
      </c>
      <c r="I11" s="18" t="s">
        <v>9</v>
      </c>
      <c r="J11" s="18" t="s">
        <v>10</v>
      </c>
      <c r="K11" s="18" t="s">
        <v>11</v>
      </c>
      <c r="L11" s="18" t="s">
        <v>12</v>
      </c>
      <c r="M11" s="21" t="s">
        <v>13</v>
      </c>
    </row>
    <row r="12" spans="1:13" ht="12.75">
      <c r="A12" s="16" t="s">
        <v>32</v>
      </c>
      <c r="B12" s="80"/>
      <c r="C12" s="81"/>
      <c r="D12" s="81"/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2"/>
    </row>
    <row r="13" spans="1:13" ht="12.75">
      <c r="A13" s="16" t="s">
        <v>18</v>
      </c>
      <c r="B13" s="20">
        <f>IF(B12&gt;0,B12-M9,0)</f>
        <v>0</v>
      </c>
      <c r="C13" s="8">
        <f>IF(C12&gt;0,(IF(B12&gt;0,C12-B12,C12-M9)),0)</f>
        <v>0</v>
      </c>
      <c r="D13" s="8">
        <f>IF(D12&gt;0,(IF(C12&gt;0,D12-C12,D12-M9)),0)</f>
        <v>0</v>
      </c>
      <c r="E13" s="8">
        <f>IF(E12&gt;0,(IF(D12&gt;0,E12-D12,E12-M9)),0)</f>
        <v>0</v>
      </c>
      <c r="F13" s="8">
        <f>IF(F12&gt;0,(IF(E12&gt;0,F12-E12,F12-M9)),0)</f>
        <v>0</v>
      </c>
      <c r="G13" s="8">
        <f>IF(G12&gt;0,(IF(F12&gt;0,G12-F12,G12-M9)),0)</f>
        <v>0</v>
      </c>
      <c r="H13" s="8">
        <f>IF(H12&gt;0,(IF(G12&gt;0,H12-G12,H12-M9)),0)</f>
        <v>0</v>
      </c>
      <c r="I13" s="8">
        <f>IF(I12&gt;0,(IF(H12&gt;0,I12-H12,I12-M9)),0)</f>
        <v>0</v>
      </c>
      <c r="J13" s="8">
        <f>IF(J12&gt;0,(IF(I12&gt;0,J12-I12,J12-M9)),0)</f>
        <v>0</v>
      </c>
      <c r="K13" s="8">
        <f>IF(K12&gt;0,(IF(J12&gt;0,K12-J12,K12-M9)),0)</f>
        <v>0</v>
      </c>
      <c r="L13" s="8">
        <f>IF(L12&gt;0,(IF(K12&gt;0,L12-K12,L12-M9)),0)</f>
        <v>0</v>
      </c>
      <c r="M13" s="9">
        <f>IF(M12&gt;0,(IF(L12&gt;0,M12-L12,M12-M9)),0)</f>
        <v>0</v>
      </c>
    </row>
    <row r="14" spans="1:13" ht="12.75">
      <c r="A14" s="16" t="s">
        <v>19</v>
      </c>
      <c r="B14" s="80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1:13" ht="13.5" thickBot="1">
      <c r="A15" s="16" t="s">
        <v>20</v>
      </c>
      <c r="B15" s="22">
        <f aca="true" t="shared" si="0" ref="B15:M15">IF(B12&gt;0,B13-B14,0)</f>
        <v>0</v>
      </c>
      <c r="C15" s="23">
        <f t="shared" si="0"/>
        <v>0</v>
      </c>
      <c r="D15" s="23">
        <f t="shared" si="0"/>
        <v>0</v>
      </c>
      <c r="E15" s="23">
        <f t="shared" si="0"/>
        <v>0</v>
      </c>
      <c r="F15" s="23">
        <f t="shared" si="0"/>
        <v>0</v>
      </c>
      <c r="G15" s="23">
        <f t="shared" si="0"/>
        <v>0</v>
      </c>
      <c r="H15" s="23">
        <f t="shared" si="0"/>
        <v>0</v>
      </c>
      <c r="I15" s="23">
        <f t="shared" si="0"/>
        <v>0</v>
      </c>
      <c r="J15" s="23">
        <f t="shared" si="0"/>
        <v>0</v>
      </c>
      <c r="K15" s="23">
        <f t="shared" si="0"/>
        <v>0</v>
      </c>
      <c r="L15" s="23">
        <f t="shared" si="0"/>
        <v>0</v>
      </c>
      <c r="M15" s="24">
        <f t="shared" si="0"/>
        <v>0</v>
      </c>
    </row>
    <row r="16" spans="1:13" ht="13.5" customHeight="1" thickTop="1">
      <c r="A16" s="13"/>
      <c r="B16" s="7"/>
      <c r="C16" s="14"/>
      <c r="D16" s="14"/>
      <c r="E16" s="14"/>
      <c r="F16" s="15"/>
      <c r="G16" s="15"/>
      <c r="H16" s="14"/>
      <c r="I16" s="14"/>
      <c r="J16" s="14"/>
      <c r="K16" s="15"/>
      <c r="L16" s="15"/>
      <c r="M16" s="15"/>
    </row>
    <row r="17" spans="1:13" ht="13.5" customHeight="1" thickBot="1">
      <c r="A17" s="25" t="s">
        <v>28</v>
      </c>
      <c r="B17" s="108" t="s">
        <v>29</v>
      </c>
      <c r="C17" s="113"/>
      <c r="D17" s="34">
        <f>IF(SUM(B13:M13)&gt;0,ROUNDUP((SUM(B15:M15)/SUM(B13:M13)),2),0)</f>
        <v>0</v>
      </c>
      <c r="E17" s="112" t="s">
        <v>21</v>
      </c>
      <c r="F17" s="112"/>
      <c r="G17" s="84">
        <v>0</v>
      </c>
      <c r="H17" s="110" t="s">
        <v>15</v>
      </c>
      <c r="I17" s="109"/>
      <c r="J17" s="78"/>
      <c r="K17" s="108" t="s">
        <v>22</v>
      </c>
      <c r="L17" s="110"/>
      <c r="M17" s="35">
        <f>ROUNDUP((D17*J17*G17/12),0)</f>
        <v>0</v>
      </c>
    </row>
    <row r="18" ht="15" customHeight="1">
      <c r="B18" s="15"/>
    </row>
    <row r="19" spans="1:13" ht="13.5" customHeight="1" thickBot="1">
      <c r="A19" s="106" t="s">
        <v>52</v>
      </c>
      <c r="B19" s="107"/>
      <c r="C19" s="88"/>
      <c r="D19" s="89"/>
      <c r="E19" s="89"/>
      <c r="F19" s="108" t="s">
        <v>14</v>
      </c>
      <c r="G19" s="109"/>
      <c r="H19" s="76"/>
      <c r="I19" s="112" t="s">
        <v>23</v>
      </c>
      <c r="J19" s="112"/>
      <c r="K19" s="77"/>
      <c r="L19" s="12" t="s">
        <v>24</v>
      </c>
      <c r="M19" s="79"/>
    </row>
    <row r="20" spans="1:13" ht="6" customHeight="1" thickBot="1">
      <c r="A20" s="13"/>
      <c r="B20" s="7"/>
      <c r="C20" s="14"/>
      <c r="D20" s="14"/>
      <c r="E20" s="14"/>
      <c r="F20" s="15"/>
      <c r="G20" s="15"/>
      <c r="H20" s="14"/>
      <c r="I20" s="14"/>
      <c r="J20" s="14"/>
      <c r="K20" s="15"/>
      <c r="L20" s="15"/>
      <c r="M20" s="15"/>
    </row>
    <row r="21" spans="1:13" ht="13.5" thickTop="1">
      <c r="A21" s="17"/>
      <c r="B21" s="19" t="s">
        <v>2</v>
      </c>
      <c r="C21" s="18" t="s">
        <v>3</v>
      </c>
      <c r="D21" s="18" t="s">
        <v>4</v>
      </c>
      <c r="E21" s="18" t="s">
        <v>5</v>
      </c>
      <c r="F21" s="18" t="s">
        <v>6</v>
      </c>
      <c r="G21" s="18" t="s">
        <v>7</v>
      </c>
      <c r="H21" s="18" t="s">
        <v>8</v>
      </c>
      <c r="I21" s="18" t="s">
        <v>9</v>
      </c>
      <c r="J21" s="18" t="s">
        <v>10</v>
      </c>
      <c r="K21" s="18" t="s">
        <v>11</v>
      </c>
      <c r="L21" s="18" t="s">
        <v>12</v>
      </c>
      <c r="M21" s="21" t="s">
        <v>13</v>
      </c>
    </row>
    <row r="22" spans="1:13" ht="12.75">
      <c r="A22" s="16" t="s">
        <v>32</v>
      </c>
      <c r="B22" s="80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</row>
    <row r="23" spans="1:13" ht="12.75">
      <c r="A23" s="16" t="s">
        <v>18</v>
      </c>
      <c r="B23" s="20">
        <f>IF(B22&gt;0,B22-M19,0)</f>
        <v>0</v>
      </c>
      <c r="C23" s="8">
        <f>IF(C22&gt;0,(IF(B22&gt;0,C22-B22,C22-M19)),0)</f>
        <v>0</v>
      </c>
      <c r="D23" s="8">
        <f>IF(D22&gt;0,(IF(C22&gt;0,D22-C22,D22-M19)),0)</f>
        <v>0</v>
      </c>
      <c r="E23" s="8">
        <f>IF(E22&gt;0,(IF(D22&gt;0,E22-D22,E22-M19)),0)</f>
        <v>0</v>
      </c>
      <c r="F23" s="8">
        <f>IF(F22&gt;0,(IF(E22&gt;0,F22-E22,F22-M19)),0)</f>
        <v>0</v>
      </c>
      <c r="G23" s="8">
        <f>IF(G22&gt;0,(IF(F22&gt;0,G22-F22,G22-M19)),0)</f>
        <v>0</v>
      </c>
      <c r="H23" s="8">
        <f>IF(H22&gt;0,(IF(G22&gt;0,H22-G22,H22-M19)),0)</f>
        <v>0</v>
      </c>
      <c r="I23" s="8">
        <f>IF(I22&gt;0,(IF(H22&gt;0,I22-H22,I22-M19)),0)</f>
        <v>0</v>
      </c>
      <c r="J23" s="8">
        <f>IF(J22&gt;0,(IF(I22&gt;0,J22-I22,J22-M19)),0)</f>
        <v>0</v>
      </c>
      <c r="K23" s="8">
        <f>IF(K22&gt;0,(IF(J22&gt;0,K22-J22,K22-M19)),0)</f>
        <v>0</v>
      </c>
      <c r="L23" s="8">
        <f>IF(L22&gt;0,(IF(K22&gt;0,L22-K22,L22-M19)),0)</f>
        <v>0</v>
      </c>
      <c r="M23" s="9">
        <f>IF(M22&gt;0,(IF(L22&gt;0,M22-L22,M22-M19)),0)</f>
        <v>0</v>
      </c>
    </row>
    <row r="24" spans="1:13" ht="12.75">
      <c r="A24" s="16" t="s">
        <v>19</v>
      </c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</row>
    <row r="25" spans="1:13" ht="13.5" thickBot="1">
      <c r="A25" s="16" t="s">
        <v>20</v>
      </c>
      <c r="B25" s="22">
        <f aca="true" t="shared" si="1" ref="B25:M25">IF(B22&gt;0,B23-B24,0)</f>
        <v>0</v>
      </c>
      <c r="C25" s="23">
        <f t="shared" si="1"/>
        <v>0</v>
      </c>
      <c r="D25" s="23">
        <f t="shared" si="1"/>
        <v>0</v>
      </c>
      <c r="E25" s="23">
        <f t="shared" si="1"/>
        <v>0</v>
      </c>
      <c r="F25" s="23">
        <f t="shared" si="1"/>
        <v>0</v>
      </c>
      <c r="G25" s="23">
        <f t="shared" si="1"/>
        <v>0</v>
      </c>
      <c r="H25" s="23">
        <f t="shared" si="1"/>
        <v>0</v>
      </c>
      <c r="I25" s="23">
        <f t="shared" si="1"/>
        <v>0</v>
      </c>
      <c r="J25" s="23">
        <f t="shared" si="1"/>
        <v>0</v>
      </c>
      <c r="K25" s="23">
        <f t="shared" si="1"/>
        <v>0</v>
      </c>
      <c r="L25" s="23">
        <f t="shared" si="1"/>
        <v>0</v>
      </c>
      <c r="M25" s="24">
        <f t="shared" si="1"/>
        <v>0</v>
      </c>
    </row>
    <row r="26" spans="1:13" ht="13.5" customHeight="1" thickTop="1">
      <c r="A26" s="13"/>
      <c r="B26" s="7"/>
      <c r="C26" s="14"/>
      <c r="D26" s="14"/>
      <c r="E26" s="14"/>
      <c r="F26" s="15"/>
      <c r="G26" s="15"/>
      <c r="H26" s="14"/>
      <c r="I26" s="14"/>
      <c r="J26" s="14"/>
      <c r="K26" s="15"/>
      <c r="L26" s="15"/>
      <c r="M26" s="15"/>
    </row>
    <row r="27" spans="1:13" ht="13.5" customHeight="1" thickBot="1">
      <c r="A27" s="25" t="s">
        <v>28</v>
      </c>
      <c r="B27" s="108" t="s">
        <v>29</v>
      </c>
      <c r="C27" s="113"/>
      <c r="D27" s="34">
        <f>IF(SUM(B23:M23)&gt;0,ROUNDUP((SUM(B25:M25)/SUM(B23:M23)),2),0)</f>
        <v>0</v>
      </c>
      <c r="E27" s="112" t="s">
        <v>21</v>
      </c>
      <c r="F27" s="112"/>
      <c r="G27" s="84">
        <v>0</v>
      </c>
      <c r="H27" s="110" t="s">
        <v>15</v>
      </c>
      <c r="I27" s="109"/>
      <c r="J27" s="78"/>
      <c r="K27" s="108" t="s">
        <v>22</v>
      </c>
      <c r="L27" s="110"/>
      <c r="M27" s="35">
        <f>ROUNDUP((D27*J27*G27/12),0)</f>
        <v>0</v>
      </c>
    </row>
    <row r="28" ht="15" customHeight="1">
      <c r="B28" s="15"/>
    </row>
    <row r="29" spans="1:13" ht="13.5" customHeight="1" thickBot="1">
      <c r="A29" s="106" t="s">
        <v>53</v>
      </c>
      <c r="B29" s="107"/>
      <c r="C29" s="88"/>
      <c r="D29" s="89"/>
      <c r="E29" s="89"/>
      <c r="F29" s="108" t="s">
        <v>14</v>
      </c>
      <c r="G29" s="109"/>
      <c r="H29" s="76"/>
      <c r="I29" s="112" t="s">
        <v>23</v>
      </c>
      <c r="J29" s="112"/>
      <c r="K29" s="77"/>
      <c r="L29" s="12" t="s">
        <v>24</v>
      </c>
      <c r="M29" s="79">
        <v>0</v>
      </c>
    </row>
    <row r="30" spans="1:13" ht="6" customHeight="1" thickBot="1">
      <c r="A30" s="13"/>
      <c r="B30" s="7"/>
      <c r="C30" s="14"/>
      <c r="D30" s="14"/>
      <c r="E30" s="14"/>
      <c r="F30" s="15"/>
      <c r="G30" s="15"/>
      <c r="H30" s="14"/>
      <c r="I30" s="14"/>
      <c r="J30" s="14"/>
      <c r="K30" s="15"/>
      <c r="L30" s="15"/>
      <c r="M30" s="15"/>
    </row>
    <row r="31" spans="1:13" ht="13.5" thickTop="1">
      <c r="A31" s="17"/>
      <c r="B31" s="19" t="s">
        <v>2</v>
      </c>
      <c r="C31" s="18" t="s">
        <v>3</v>
      </c>
      <c r="D31" s="18" t="s">
        <v>4</v>
      </c>
      <c r="E31" s="18" t="s">
        <v>5</v>
      </c>
      <c r="F31" s="18" t="s">
        <v>6</v>
      </c>
      <c r="G31" s="18" t="s">
        <v>7</v>
      </c>
      <c r="H31" s="18" t="s">
        <v>8</v>
      </c>
      <c r="I31" s="18" t="s">
        <v>9</v>
      </c>
      <c r="J31" s="18" t="s">
        <v>10</v>
      </c>
      <c r="K31" s="18" t="s">
        <v>11</v>
      </c>
      <c r="L31" s="18" t="s">
        <v>12</v>
      </c>
      <c r="M31" s="21" t="s">
        <v>13</v>
      </c>
    </row>
    <row r="32" spans="1:13" ht="12.75">
      <c r="A32" s="16" t="s">
        <v>32</v>
      </c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2.75">
      <c r="A33" s="16" t="s">
        <v>18</v>
      </c>
      <c r="B33" s="20">
        <f>IF(B32&gt;0,B32-M29,0)</f>
        <v>0</v>
      </c>
      <c r="C33" s="8">
        <f>IF(C32&gt;0,(IF(B32&gt;0,C32-B32,C32-M29)),0)</f>
        <v>0</v>
      </c>
      <c r="D33" s="8">
        <f>IF(D32&gt;0,(IF(C32&gt;0,D32-C32,D32-M29)),0)</f>
        <v>0</v>
      </c>
      <c r="E33" s="8">
        <f>IF(E32&gt;0,(IF(D32&gt;0,E32-D32,E32-M29)),0)</f>
        <v>0</v>
      </c>
      <c r="F33" s="8">
        <f>IF(F32&gt;0,(IF(E32&gt;0,F32-E32,F32-M29)),0)</f>
        <v>0</v>
      </c>
      <c r="G33" s="8">
        <f>IF(G32&gt;0,(IF(F32&gt;0,G32-F32,G32-M29)),0)</f>
        <v>0</v>
      </c>
      <c r="H33" s="8">
        <f>IF(H32&gt;0,(IF(G32&gt;0,H32-G32,H32-M29)),0)</f>
        <v>0</v>
      </c>
      <c r="I33" s="8">
        <f>IF(I32&gt;0,(IF(H32&gt;0,I32-H32,I32-N29)),0)</f>
        <v>0</v>
      </c>
      <c r="J33" s="8">
        <f>IF(J32&gt;0,(IF(I32&gt;0,J32-I32,J32-M29)),0)</f>
        <v>0</v>
      </c>
      <c r="K33" s="8">
        <f>IF(K32&gt;0,(IF(J32&gt;0,K32-J32,K32-M29)),0)</f>
        <v>0</v>
      </c>
      <c r="L33" s="8">
        <f>IF(L32&gt;0,(IF(K32&gt;0,L32-K32,L32-M29)),0)</f>
        <v>0</v>
      </c>
      <c r="M33" s="9">
        <f>IF(M32&gt;0,(IF(L32&gt;0,M32-L32,M32-M29)),0)</f>
        <v>0</v>
      </c>
    </row>
    <row r="34" spans="1:13" ht="12.75">
      <c r="A34" s="16" t="s">
        <v>19</v>
      </c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13.5" thickBot="1">
      <c r="A35" s="16" t="s">
        <v>20</v>
      </c>
      <c r="B35" s="27">
        <f aca="true" t="shared" si="2" ref="B35:M35">IF(B32&gt;0,B33-B34,0)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 t="shared" si="2"/>
        <v>0</v>
      </c>
      <c r="J35" s="23">
        <f t="shared" si="2"/>
        <v>0</v>
      </c>
      <c r="K35" s="23">
        <f t="shared" si="2"/>
        <v>0</v>
      </c>
      <c r="L35" s="23">
        <f t="shared" si="2"/>
        <v>0</v>
      </c>
      <c r="M35" s="24">
        <f t="shared" si="2"/>
        <v>0</v>
      </c>
    </row>
    <row r="36" spans="1:13" ht="13.5" customHeight="1" thickTop="1">
      <c r="A36" s="13"/>
      <c r="B36" s="7"/>
      <c r="C36" s="14"/>
      <c r="D36" s="14"/>
      <c r="E36" s="14"/>
      <c r="F36" s="15"/>
      <c r="G36" s="15"/>
      <c r="H36" s="14"/>
      <c r="I36" s="14"/>
      <c r="J36" s="14"/>
      <c r="K36" s="15"/>
      <c r="L36" s="15"/>
      <c r="M36" s="15"/>
    </row>
    <row r="37" spans="1:13" ht="13.5" customHeight="1" thickBot="1">
      <c r="A37" s="25" t="s">
        <v>28</v>
      </c>
      <c r="B37" s="108" t="s">
        <v>29</v>
      </c>
      <c r="C37" s="113"/>
      <c r="D37" s="34">
        <f>IF(SUM(B33:M33)&gt;0,ROUNDUP((SUM(B35:M35)/SUM(B33:M33)),2),0)</f>
        <v>0</v>
      </c>
      <c r="E37" s="112" t="s">
        <v>21</v>
      </c>
      <c r="F37" s="112"/>
      <c r="G37" s="84">
        <v>0</v>
      </c>
      <c r="H37" s="110" t="s">
        <v>15</v>
      </c>
      <c r="I37" s="109"/>
      <c r="J37" s="78"/>
      <c r="K37" s="108" t="s">
        <v>22</v>
      </c>
      <c r="L37" s="110"/>
      <c r="M37" s="35">
        <f>ROUNDUP((D37*J37*G37/12),0)</f>
        <v>0</v>
      </c>
    </row>
    <row r="38" ht="15" customHeight="1">
      <c r="B38" s="15"/>
    </row>
    <row r="39" spans="1:13" ht="13.5" customHeight="1" thickBot="1">
      <c r="A39" s="106" t="s">
        <v>54</v>
      </c>
      <c r="B39" s="107"/>
      <c r="C39" s="88"/>
      <c r="D39" s="89"/>
      <c r="E39" s="89"/>
      <c r="F39" s="108" t="s">
        <v>14</v>
      </c>
      <c r="G39" s="109"/>
      <c r="H39" s="76"/>
      <c r="I39" s="112" t="s">
        <v>23</v>
      </c>
      <c r="J39" s="112"/>
      <c r="K39" s="77">
        <v>0</v>
      </c>
      <c r="L39" s="12" t="s">
        <v>24</v>
      </c>
      <c r="M39" s="79"/>
    </row>
    <row r="40" spans="1:13" ht="6" customHeight="1" thickBot="1">
      <c r="A40" s="13"/>
      <c r="B40" s="7"/>
      <c r="C40" s="14"/>
      <c r="D40" s="14"/>
      <c r="E40" s="14"/>
      <c r="F40" s="15"/>
      <c r="G40" s="15"/>
      <c r="H40" s="14"/>
      <c r="I40" s="14"/>
      <c r="J40" s="14"/>
      <c r="K40" s="15"/>
      <c r="L40" s="15"/>
      <c r="M40" s="15"/>
    </row>
    <row r="41" spans="1:13" ht="13.5" thickTop="1">
      <c r="A41" s="17"/>
      <c r="B41" s="19" t="s">
        <v>2</v>
      </c>
      <c r="C41" s="18" t="s">
        <v>3</v>
      </c>
      <c r="D41" s="18" t="s">
        <v>4</v>
      </c>
      <c r="E41" s="18" t="s">
        <v>5</v>
      </c>
      <c r="F41" s="18" t="s">
        <v>6</v>
      </c>
      <c r="G41" s="18" t="s">
        <v>7</v>
      </c>
      <c r="H41" s="18" t="s">
        <v>8</v>
      </c>
      <c r="I41" s="18" t="s">
        <v>9</v>
      </c>
      <c r="J41" s="18" t="s">
        <v>10</v>
      </c>
      <c r="K41" s="18" t="s">
        <v>11</v>
      </c>
      <c r="L41" s="18" t="s">
        <v>12</v>
      </c>
      <c r="M41" s="21" t="s">
        <v>13</v>
      </c>
    </row>
    <row r="42" spans="1:13" ht="12.75">
      <c r="A42" s="16" t="s">
        <v>32</v>
      </c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2"/>
    </row>
    <row r="43" spans="1:13" ht="12.75">
      <c r="A43" s="16" t="s">
        <v>18</v>
      </c>
      <c r="B43" s="20">
        <f>IF(B42&gt;0,B42-M39,0)</f>
        <v>0</v>
      </c>
      <c r="C43" s="8">
        <f>IF(C42&gt;0,(IF(B42&gt;0,C42-B42,C42-M39)),0)</f>
        <v>0</v>
      </c>
      <c r="D43" s="8">
        <f>IF(D42&gt;0,(IF(C42&gt;0,D42-C42,D42-M39)),0)</f>
        <v>0</v>
      </c>
      <c r="E43" s="8">
        <f>IF(E42&gt;0,(IF(D42&gt;0,E42-D42,E42-M39)),0)</f>
        <v>0</v>
      </c>
      <c r="F43" s="8">
        <f>IF(F42&gt;0,(IF(E42&gt;0,F42-E42,F42-M39)),0)</f>
        <v>0</v>
      </c>
      <c r="G43" s="8">
        <f>IF(G42&gt;0,(IF(F42&gt;0,G42-F42,G42-M39)),0)</f>
        <v>0</v>
      </c>
      <c r="H43" s="8">
        <f>IF(H42&gt;0,(IF(G42&gt;0,H42-G42,H42-M39)),0)</f>
        <v>0</v>
      </c>
      <c r="I43" s="8">
        <f>IF(I42&gt;0,(IF(H42&gt;0,I42-H42,I42-M39)),0)</f>
        <v>0</v>
      </c>
      <c r="J43" s="8">
        <f>IF(J42&gt;0,(IF(I42&gt;0,J42-I42,J42-M39)),0)</f>
        <v>0</v>
      </c>
      <c r="K43" s="8">
        <f>IF(K42&gt;0,(IF(J42&gt;0,K42-J42,K42-M39)),0)</f>
        <v>0</v>
      </c>
      <c r="L43" s="8">
        <f>IF(L42&gt;0,(IF(K42&gt;0,L42-K42,L42-M39)),0)</f>
        <v>0</v>
      </c>
      <c r="M43" s="9">
        <f>IF(M42&gt;0,(IF(L42&gt;0,M42-L42,M42-M39)),0)</f>
        <v>0</v>
      </c>
    </row>
    <row r="44" spans="1:13" ht="12.75">
      <c r="A44" s="16" t="s">
        <v>19</v>
      </c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2"/>
    </row>
    <row r="45" spans="1:13" ht="13.5" thickBot="1">
      <c r="A45" s="16" t="s">
        <v>20</v>
      </c>
      <c r="B45" s="27">
        <f aca="true" t="shared" si="3" ref="B45:M45">IF(B42&gt;0,B43-B44,0)</f>
        <v>0</v>
      </c>
      <c r="C45" s="23">
        <f t="shared" si="3"/>
        <v>0</v>
      </c>
      <c r="D45" s="23">
        <f t="shared" si="3"/>
        <v>0</v>
      </c>
      <c r="E45" s="23">
        <f t="shared" si="3"/>
        <v>0</v>
      </c>
      <c r="F45" s="23">
        <f t="shared" si="3"/>
        <v>0</v>
      </c>
      <c r="G45" s="23">
        <f t="shared" si="3"/>
        <v>0</v>
      </c>
      <c r="H45" s="23">
        <f t="shared" si="3"/>
        <v>0</v>
      </c>
      <c r="I45" s="23">
        <f t="shared" si="3"/>
        <v>0</v>
      </c>
      <c r="J45" s="23">
        <f t="shared" si="3"/>
        <v>0</v>
      </c>
      <c r="K45" s="23">
        <f t="shared" si="3"/>
        <v>0</v>
      </c>
      <c r="L45" s="23">
        <f t="shared" si="3"/>
        <v>0</v>
      </c>
      <c r="M45" s="24">
        <f t="shared" si="3"/>
        <v>0</v>
      </c>
    </row>
    <row r="46" spans="1:13" ht="13.5" customHeight="1" thickTop="1">
      <c r="A46" s="13"/>
      <c r="B46" s="7"/>
      <c r="C46" s="14"/>
      <c r="D46" s="14"/>
      <c r="E46" s="14"/>
      <c r="F46" s="15"/>
      <c r="G46" s="15"/>
      <c r="H46" s="14"/>
      <c r="I46" s="14"/>
      <c r="J46" s="14"/>
      <c r="K46" s="15"/>
      <c r="L46" s="15"/>
      <c r="M46" s="15"/>
    </row>
    <row r="47" spans="1:13" ht="13.5" customHeight="1" thickBot="1">
      <c r="A47" s="25" t="s">
        <v>28</v>
      </c>
      <c r="B47" s="108" t="s">
        <v>29</v>
      </c>
      <c r="C47" s="113"/>
      <c r="D47" s="34">
        <f>IF(SUM(B43:M43)&gt;0,ROUNDUP((SUM(B45:M45)/SUM(B43:M43)),2),0)</f>
        <v>0</v>
      </c>
      <c r="E47" s="112" t="s">
        <v>21</v>
      </c>
      <c r="F47" s="112"/>
      <c r="G47" s="84">
        <v>0</v>
      </c>
      <c r="H47" s="110" t="s">
        <v>15</v>
      </c>
      <c r="I47" s="109"/>
      <c r="J47" s="78"/>
      <c r="K47" s="108" t="s">
        <v>46</v>
      </c>
      <c r="L47" s="110"/>
      <c r="M47" s="35">
        <f>ROUNDUP((D47*J47*G47/12),0)</f>
        <v>0</v>
      </c>
    </row>
    <row r="48" ht="7.5" customHeight="1">
      <c r="B48" s="15"/>
    </row>
    <row r="49" spans="1:13" ht="13.5" thickBot="1">
      <c r="A49" s="111"/>
      <c r="B49" s="111"/>
      <c r="C49" s="111"/>
      <c r="D49" s="111"/>
      <c r="E49" s="111"/>
      <c r="F49" s="111"/>
      <c r="G49" s="111"/>
      <c r="H49" s="111"/>
      <c r="I49" s="111"/>
      <c r="J49" s="112" t="s">
        <v>48</v>
      </c>
      <c r="K49" s="108"/>
      <c r="L49" s="108"/>
      <c r="M49" s="35">
        <f>'Page 2'!$M$51</f>
        <v>0</v>
      </c>
    </row>
    <row r="50" ht="7.5" customHeight="1">
      <c r="B50" s="15"/>
    </row>
    <row r="51" spans="1:13" ht="13.5" thickBot="1">
      <c r="A51" s="111"/>
      <c r="B51" s="111"/>
      <c r="C51" s="111"/>
      <c r="D51" s="111"/>
      <c r="E51" s="111"/>
      <c r="F51" s="111"/>
      <c r="G51" s="111"/>
      <c r="H51" s="111"/>
      <c r="I51" s="111"/>
      <c r="J51" s="112" t="s">
        <v>47</v>
      </c>
      <c r="K51" s="108"/>
      <c r="L51" s="108"/>
      <c r="M51" s="36">
        <f>M17+M27+M37+M47+M49</f>
        <v>0</v>
      </c>
    </row>
    <row r="52" ht="13.5" thickTop="1">
      <c r="A52" t="s">
        <v>41</v>
      </c>
    </row>
    <row r="54" spans="1:13" ht="12.75">
      <c r="A54" s="1"/>
      <c r="B54" s="5"/>
      <c r="C54" s="5"/>
      <c r="D54" s="5"/>
      <c r="E54" s="28"/>
      <c r="F54" s="5"/>
      <c r="G54" s="5"/>
      <c r="K54" s="5"/>
      <c r="L54" s="5"/>
      <c r="M54" s="5"/>
    </row>
    <row r="55" spans="1:11" ht="12.75">
      <c r="A55" s="3" t="s">
        <v>0</v>
      </c>
      <c r="K55" s="6" t="s">
        <v>1</v>
      </c>
    </row>
  </sheetData>
  <sheetProtection password="DBBF" sheet="1" objects="1" scenarios="1" selectLockedCells="1"/>
  <mergeCells count="47">
    <mergeCell ref="B17:C17"/>
    <mergeCell ref="K47:L47"/>
    <mergeCell ref="G3:H3"/>
    <mergeCell ref="K3:L3"/>
    <mergeCell ref="B3:F3"/>
    <mergeCell ref="B5:C5"/>
    <mergeCell ref="D5:M5"/>
    <mergeCell ref="I39:J39"/>
    <mergeCell ref="E17:F17"/>
    <mergeCell ref="I3:J3"/>
    <mergeCell ref="C9:E9"/>
    <mergeCell ref="F9:G9"/>
    <mergeCell ref="I9:J9"/>
    <mergeCell ref="B6:C6"/>
    <mergeCell ref="D6:M6"/>
    <mergeCell ref="B7:C7"/>
    <mergeCell ref="D7:M7"/>
    <mergeCell ref="A49:I49"/>
    <mergeCell ref="I19:J19"/>
    <mergeCell ref="B27:C27"/>
    <mergeCell ref="E27:F27"/>
    <mergeCell ref="H27:I27"/>
    <mergeCell ref="J49:L49"/>
    <mergeCell ref="B47:C47"/>
    <mergeCell ref="E47:F47"/>
    <mergeCell ref="K27:L27"/>
    <mergeCell ref="H47:I47"/>
    <mergeCell ref="A51:I51"/>
    <mergeCell ref="J51:L51"/>
    <mergeCell ref="A29:B29"/>
    <mergeCell ref="C29:E29"/>
    <mergeCell ref="F29:G29"/>
    <mergeCell ref="I29:J29"/>
    <mergeCell ref="B37:C37"/>
    <mergeCell ref="E37:F37"/>
    <mergeCell ref="H37:I37"/>
    <mergeCell ref="K37:L37"/>
    <mergeCell ref="A1:M1"/>
    <mergeCell ref="A9:B9"/>
    <mergeCell ref="A39:B39"/>
    <mergeCell ref="C39:E39"/>
    <mergeCell ref="F39:G39"/>
    <mergeCell ref="A19:B19"/>
    <mergeCell ref="C19:E19"/>
    <mergeCell ref="F19:G19"/>
    <mergeCell ref="K17:L17"/>
    <mergeCell ref="H17:I17"/>
  </mergeCells>
  <printOptions/>
  <pageMargins left="0.9" right="0.5" top="0.35" bottom="0.18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Southwest Missouri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SMSU Computer User</dc:creator>
  <cp:keywords/>
  <dc:description/>
  <cp:lastModifiedBy>clb998</cp:lastModifiedBy>
  <cp:lastPrinted>2007-11-06T20:11:05Z</cp:lastPrinted>
  <dcterms:created xsi:type="dcterms:W3CDTF">2005-11-03T22:54:00Z</dcterms:created>
  <dcterms:modified xsi:type="dcterms:W3CDTF">2007-11-06T20:11:07Z</dcterms:modified>
  <cp:category/>
  <cp:version/>
  <cp:contentType/>
  <cp:contentStatus/>
</cp:coreProperties>
</file>