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h757\Desktop\"/>
    </mc:Choice>
  </mc:AlternateContent>
  <xr:revisionPtr revIDLastSave="0" documentId="8_{4B91CE4F-7AF8-4E57-82D4-1F2D3301F9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21" i="1" l="1"/>
  <c r="T21" i="1"/>
  <c r="T20" i="1"/>
  <c r="BH20" i="1"/>
  <c r="CB4" i="1"/>
  <c r="CB5" i="1"/>
  <c r="CB6" i="1"/>
  <c r="CB7" i="1"/>
  <c r="CB8" i="1"/>
  <c r="CB9" i="1"/>
  <c r="CB10" i="1"/>
  <c r="CB11" i="1"/>
  <c r="CB12" i="1"/>
  <c r="CB13" i="1"/>
  <c r="CB14" i="1"/>
  <c r="CB15" i="1"/>
  <c r="CB16" i="1"/>
  <c r="CB17" i="1"/>
  <c r="CB18" i="1"/>
  <c r="CB19" i="1"/>
  <c r="AN20" i="1"/>
  <c r="CA19" i="1"/>
  <c r="CA18" i="1"/>
  <c r="CA14" i="1"/>
  <c r="CA13" i="1"/>
  <c r="CA12" i="1"/>
  <c r="CA11" i="1"/>
  <c r="CA10" i="1"/>
  <c r="CA9" i="1"/>
  <c r="CA8" i="1"/>
  <c r="CA7" i="1"/>
  <c r="CA6" i="1"/>
  <c r="CA5" i="1"/>
  <c r="CA15" i="1"/>
  <c r="CA16" i="1"/>
  <c r="CA17" i="1"/>
  <c r="CA4" i="1"/>
  <c r="BZ4" i="1"/>
  <c r="BG21" i="1"/>
  <c r="BF20" i="1"/>
  <c r="BG20" i="1"/>
  <c r="AM21" i="1"/>
  <c r="AM20" i="1"/>
  <c r="S21" i="1"/>
  <c r="R21" i="1"/>
  <c r="S20" i="1"/>
  <c r="R20" i="1"/>
  <c r="BZ19" i="1"/>
  <c r="AL20" i="1"/>
  <c r="AL21" i="1"/>
  <c r="BY4" i="1"/>
  <c r="BZ18" i="1"/>
  <c r="BZ17" i="1"/>
  <c r="BZ16" i="1"/>
  <c r="BZ15" i="1"/>
  <c r="BZ14" i="1"/>
  <c r="BZ13" i="1"/>
  <c r="BZ12" i="1"/>
  <c r="BZ11" i="1"/>
  <c r="BZ10" i="1"/>
  <c r="BZ9" i="1"/>
  <c r="BZ8" i="1"/>
  <c r="BZ7" i="1"/>
  <c r="BZ6" i="1"/>
  <c r="BZ5" i="1"/>
  <c r="BF21" i="1"/>
  <c r="BL4" i="1"/>
  <c r="BM4" i="1"/>
  <c r="BN4" i="1"/>
  <c r="BO4" i="1"/>
  <c r="BP4" i="1"/>
  <c r="BQ4" i="1"/>
  <c r="BY5" i="1"/>
  <c r="BY19" i="1"/>
  <c r="BY18" i="1"/>
  <c r="BY17" i="1"/>
  <c r="BY16" i="1"/>
  <c r="BY15" i="1"/>
  <c r="BY14" i="1"/>
  <c r="BY13" i="1"/>
  <c r="BY12" i="1"/>
  <c r="BY11" i="1"/>
  <c r="BY10" i="1"/>
  <c r="BY9" i="1"/>
  <c r="BY8" i="1"/>
  <c r="BY7" i="1"/>
  <c r="BY6" i="1"/>
  <c r="Q20" i="1"/>
  <c r="CB21" i="1" l="1"/>
  <c r="CB20" i="1"/>
  <c r="CA21" i="1"/>
  <c r="CA20" i="1"/>
  <c r="BZ21" i="1"/>
  <c r="BZ20" i="1"/>
  <c r="Q21" i="1"/>
  <c r="BE21" i="1" l="1"/>
  <c r="BE20" i="1"/>
  <c r="AK21" i="1"/>
  <c r="AK20" i="1"/>
  <c r="BY21" i="1" l="1"/>
  <c r="BY20" i="1"/>
  <c r="BX5" i="1"/>
  <c r="BX6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19" i="1"/>
  <c r="BX4" i="1"/>
  <c r="BD20" i="1"/>
  <c r="BD21" i="1"/>
  <c r="AJ20" i="1"/>
  <c r="AJ21" i="1"/>
  <c r="P21" i="1"/>
  <c r="P20" i="1"/>
  <c r="BX21" i="1" l="1"/>
  <c r="BX20" i="1"/>
  <c r="O20" i="1"/>
  <c r="O21" i="1"/>
  <c r="BW19" i="1"/>
  <c r="BW18" i="1"/>
  <c r="BW17" i="1"/>
  <c r="BW16" i="1"/>
  <c r="BW15" i="1"/>
  <c r="BW14" i="1"/>
  <c r="BW13" i="1"/>
  <c r="BW12" i="1"/>
  <c r="BW11" i="1"/>
  <c r="BW10" i="1"/>
  <c r="BW9" i="1"/>
  <c r="BW8" i="1"/>
  <c r="BW7" i="1"/>
  <c r="BW6" i="1"/>
  <c r="BW5" i="1"/>
  <c r="BW4" i="1"/>
  <c r="BC21" i="1"/>
  <c r="BC20" i="1"/>
  <c r="AI21" i="1"/>
  <c r="AI20" i="1"/>
  <c r="BW21" i="1" l="1"/>
  <c r="BW20" i="1"/>
  <c r="N20" i="1"/>
  <c r="BV19" i="1" l="1"/>
  <c r="BV18" i="1"/>
  <c r="BV17" i="1"/>
  <c r="BV16" i="1"/>
  <c r="BV15" i="1"/>
  <c r="BV14" i="1"/>
  <c r="BV13" i="1"/>
  <c r="BV12" i="1"/>
  <c r="BV11" i="1"/>
  <c r="BV10" i="1"/>
  <c r="BV9" i="1"/>
  <c r="BV8" i="1"/>
  <c r="BV7" i="1"/>
  <c r="BV6" i="1"/>
  <c r="BV5" i="1"/>
  <c r="BU19" i="1"/>
  <c r="BU18" i="1"/>
  <c r="BU17" i="1"/>
  <c r="BU16" i="1"/>
  <c r="BU15" i="1"/>
  <c r="BU14" i="1"/>
  <c r="BU13" i="1"/>
  <c r="BU12" i="1"/>
  <c r="BU11" i="1"/>
  <c r="BU10" i="1"/>
  <c r="BU9" i="1"/>
  <c r="BU8" i="1"/>
  <c r="BU7" i="1"/>
  <c r="BU6" i="1"/>
  <c r="BU5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T7" i="1"/>
  <c r="BT6" i="1"/>
  <c r="BT5" i="1"/>
  <c r="BS19" i="1"/>
  <c r="BS18" i="1"/>
  <c r="BS17" i="1"/>
  <c r="BS16" i="1"/>
  <c r="BS15" i="1"/>
  <c r="BS14" i="1"/>
  <c r="BS13" i="1"/>
  <c r="BS12" i="1"/>
  <c r="BS11" i="1"/>
  <c r="BS10" i="1"/>
  <c r="BS9" i="1"/>
  <c r="BS8" i="1"/>
  <c r="BS7" i="1"/>
  <c r="BS6" i="1"/>
  <c r="BS5" i="1"/>
  <c r="BR19" i="1"/>
  <c r="BR18" i="1"/>
  <c r="BR17" i="1"/>
  <c r="BR16" i="1"/>
  <c r="BR15" i="1"/>
  <c r="BR14" i="1"/>
  <c r="BR13" i="1"/>
  <c r="BR12" i="1"/>
  <c r="BR11" i="1"/>
  <c r="BR10" i="1"/>
  <c r="BR9" i="1"/>
  <c r="BR8" i="1"/>
  <c r="BR7" i="1"/>
  <c r="BR6" i="1"/>
  <c r="BR5" i="1"/>
  <c r="BQ19" i="1"/>
  <c r="BQ18" i="1"/>
  <c r="BQ17" i="1"/>
  <c r="BQ16" i="1"/>
  <c r="BQ15" i="1"/>
  <c r="BQ14" i="1"/>
  <c r="BQ13" i="1"/>
  <c r="BQ12" i="1"/>
  <c r="BQ11" i="1"/>
  <c r="BQ10" i="1"/>
  <c r="BQ9" i="1"/>
  <c r="BQ8" i="1"/>
  <c r="BQ7" i="1"/>
  <c r="BQ6" i="1"/>
  <c r="BQ5" i="1"/>
  <c r="BP19" i="1"/>
  <c r="BP18" i="1"/>
  <c r="BP17" i="1"/>
  <c r="BP16" i="1"/>
  <c r="BP15" i="1"/>
  <c r="BP14" i="1"/>
  <c r="BP13" i="1"/>
  <c r="BP12" i="1"/>
  <c r="BP11" i="1"/>
  <c r="BP10" i="1"/>
  <c r="BP9" i="1"/>
  <c r="BP8" i="1"/>
  <c r="BP7" i="1"/>
  <c r="BP6" i="1"/>
  <c r="BP5" i="1"/>
  <c r="BO19" i="1"/>
  <c r="BO18" i="1"/>
  <c r="BO17" i="1"/>
  <c r="BO16" i="1"/>
  <c r="BO15" i="1"/>
  <c r="BO14" i="1"/>
  <c r="BO13" i="1"/>
  <c r="BO12" i="1"/>
  <c r="BO11" i="1"/>
  <c r="BO10" i="1"/>
  <c r="BO9" i="1"/>
  <c r="BO8" i="1"/>
  <c r="BO7" i="1"/>
  <c r="BO6" i="1"/>
  <c r="BO5" i="1"/>
  <c r="BN19" i="1"/>
  <c r="BN18" i="1"/>
  <c r="BN17" i="1"/>
  <c r="BN16" i="1"/>
  <c r="BN15" i="1"/>
  <c r="BN14" i="1"/>
  <c r="BN13" i="1"/>
  <c r="BN12" i="1"/>
  <c r="BN11" i="1"/>
  <c r="BN10" i="1"/>
  <c r="BN9" i="1"/>
  <c r="BN8" i="1"/>
  <c r="BN7" i="1"/>
  <c r="BN6" i="1"/>
  <c r="BN5" i="1"/>
  <c r="BM19" i="1"/>
  <c r="BM18" i="1"/>
  <c r="BM17" i="1"/>
  <c r="BM16" i="1"/>
  <c r="BM15" i="1"/>
  <c r="BM14" i="1"/>
  <c r="BM13" i="1"/>
  <c r="BM12" i="1"/>
  <c r="BM11" i="1"/>
  <c r="BM10" i="1"/>
  <c r="BM9" i="1"/>
  <c r="BM8" i="1"/>
  <c r="BM7" i="1"/>
  <c r="BM6" i="1"/>
  <c r="BM5" i="1"/>
  <c r="BL19" i="1"/>
  <c r="BL18" i="1"/>
  <c r="BL17" i="1"/>
  <c r="BL16" i="1"/>
  <c r="BL15" i="1"/>
  <c r="BL14" i="1"/>
  <c r="BL13" i="1"/>
  <c r="BL12" i="1"/>
  <c r="BL11" i="1"/>
  <c r="BL10" i="1"/>
  <c r="BL9" i="1"/>
  <c r="BL8" i="1"/>
  <c r="BL7" i="1"/>
  <c r="BL6" i="1"/>
  <c r="BL5" i="1"/>
  <c r="AS21" i="1"/>
  <c r="AT21" i="1"/>
  <c r="AU21" i="1"/>
  <c r="AV21" i="1"/>
  <c r="AW21" i="1"/>
  <c r="AX21" i="1"/>
  <c r="AY21" i="1"/>
  <c r="AZ21" i="1"/>
  <c r="BA21" i="1"/>
  <c r="BB21" i="1"/>
  <c r="AR21" i="1"/>
  <c r="BA20" i="1"/>
  <c r="BB20" i="1"/>
  <c r="AW20" i="1"/>
  <c r="AX20" i="1"/>
  <c r="AY20" i="1"/>
  <c r="AZ20" i="1"/>
  <c r="AS20" i="1"/>
  <c r="AT20" i="1"/>
  <c r="AU20" i="1"/>
  <c r="AV20" i="1"/>
  <c r="AR20" i="1"/>
  <c r="Y21" i="1"/>
  <c r="Z21" i="1"/>
  <c r="AA21" i="1"/>
  <c r="AB21" i="1"/>
  <c r="AC21" i="1"/>
  <c r="AD21" i="1"/>
  <c r="AE21" i="1"/>
  <c r="AF21" i="1"/>
  <c r="AG21" i="1"/>
  <c r="AH21" i="1"/>
  <c r="X21" i="1"/>
  <c r="AB20" i="1"/>
  <c r="AC20" i="1"/>
  <c r="AD20" i="1"/>
  <c r="AE20" i="1"/>
  <c r="AF20" i="1"/>
  <c r="AG20" i="1"/>
  <c r="AH20" i="1"/>
  <c r="AA20" i="1"/>
  <c r="Z20" i="1"/>
  <c r="Y20" i="1"/>
  <c r="X20" i="1"/>
  <c r="E21" i="1"/>
  <c r="F21" i="1"/>
  <c r="G21" i="1"/>
  <c r="H21" i="1"/>
  <c r="I21" i="1"/>
  <c r="J21" i="1"/>
  <c r="K21" i="1"/>
  <c r="L21" i="1"/>
  <c r="M21" i="1"/>
  <c r="N21" i="1"/>
  <c r="M20" i="1"/>
  <c r="L20" i="1"/>
  <c r="K20" i="1"/>
  <c r="J20" i="1"/>
  <c r="I20" i="1"/>
  <c r="H20" i="1"/>
  <c r="G20" i="1"/>
  <c r="F20" i="1"/>
  <c r="E20" i="1"/>
  <c r="D21" i="1"/>
  <c r="D20" i="1"/>
  <c r="BS21" i="1" l="1"/>
  <c r="BS20" i="1"/>
  <c r="BR21" i="1"/>
  <c r="BO20" i="1"/>
  <c r="BN21" i="1"/>
  <c r="BT20" i="1"/>
  <c r="BT21" i="1"/>
  <c r="BN20" i="1"/>
  <c r="BQ21" i="1"/>
  <c r="BM21" i="1"/>
  <c r="BL21" i="1"/>
  <c r="BO21" i="1"/>
  <c r="BR20" i="1"/>
  <c r="BP20" i="1"/>
  <c r="BP21" i="1"/>
  <c r="BL20" i="1"/>
  <c r="BM20" i="1"/>
  <c r="BQ20" i="1"/>
  <c r="BV20" i="1"/>
  <c r="BV21" i="1"/>
  <c r="BU20" i="1"/>
  <c r="BU21" i="1"/>
  <c r="BU4" i="1"/>
  <c r="BV4" i="1"/>
  <c r="BR4" i="1"/>
  <c r="BS4" i="1"/>
  <c r="BT4" i="1"/>
  <c r="V22" i="1"/>
</calcChain>
</file>

<file path=xl/sharedStrings.xml><?xml version="1.0" encoding="utf-8"?>
<sst xmlns="http://schemas.openxmlformats.org/spreadsheetml/2006/main" count="174" uniqueCount="45">
  <si>
    <t>FA</t>
  </si>
  <si>
    <t>SP</t>
  </si>
  <si>
    <t>SU</t>
  </si>
  <si>
    <t>TOT</t>
  </si>
  <si>
    <t>Crowder College</t>
  </si>
  <si>
    <t>East Central College</t>
  </si>
  <si>
    <t>Jefferson College</t>
  </si>
  <si>
    <t>Metropolitan CC</t>
  </si>
  <si>
    <t>Mineral Area CC</t>
  </si>
  <si>
    <t>Moberly Area College</t>
  </si>
  <si>
    <t>North Central Missouri College</t>
  </si>
  <si>
    <t>OTC</t>
  </si>
  <si>
    <t>St. Charles County CC</t>
  </si>
  <si>
    <t>St. Louis CC</t>
  </si>
  <si>
    <t>State Fair CC</t>
  </si>
  <si>
    <t>Three Rivers CC</t>
  </si>
  <si>
    <t>Domestic Totals</t>
  </si>
  <si>
    <t>TOTALS</t>
  </si>
  <si>
    <r>
      <rPr>
        <sz val="11"/>
        <rFont val="Calibri"/>
        <family val="2"/>
        <scheme val="minor"/>
      </rPr>
      <t>Missouri State-West Plains (International transfers from West Plains to Springfield)</t>
    </r>
  </si>
  <si>
    <r>
      <rPr>
        <sz val="11"/>
        <rFont val="Calibri"/>
        <family val="2"/>
        <scheme val="minor"/>
      </rPr>
      <t>Missouri State-West Plains (native transfers)</t>
    </r>
  </si>
  <si>
    <r>
      <rPr>
        <sz val="11"/>
        <rFont val="Calibri"/>
        <family val="2"/>
        <scheme val="minor"/>
      </rPr>
      <t>Missouri State-West Plains (Transfers from West Plains-China to Springfield-China)</t>
    </r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</si>
  <si>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</si>
  <si>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</si>
  <si>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</si>
  <si>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</si>
  <si>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</si>
  <si>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</si>
  <si>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</si>
  <si>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</si>
  <si>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</si>
  <si>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</si>
  <si>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</si>
  <si>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</si>
  <si>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</si>
  <si>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State Technical College of Missouri*</t>
  </si>
  <si>
    <t>*Previously named Linn State Technical College</t>
  </si>
  <si>
    <t>18</t>
  </si>
  <si>
    <t>ENROLLMENT OF NEW TRANSFERS FROM
MISSOURI PUBLIC COMMUNITY COLLEGES
2013 - Present
MISSOURI STATE UNIVERSITY</t>
  </si>
  <si>
    <t>19</t>
  </si>
  <si>
    <t>20</t>
  </si>
  <si>
    <t>Source: Student.Campus-wide Census.ODSPROD - Enrollment of New Transfers from Missouri Public Community Colleges</t>
  </si>
  <si>
    <t>21</t>
  </si>
  <si>
    <t>22</t>
  </si>
  <si>
    <t>ODSPROD - Transfer Student Profile by Trasfer Institution (page 2 of 3) nested under Type of Sending Institution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</si>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</sst>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###0"/>
    <numFmt numFmtId="165" formatCode="#,##0;#,##0"/>
  </numFmts>
  <fonts count="7" x14ac:knownFonts="1">
    <font>
      <sz val="10"/>
      <color rgb="FF000000"/>
      <name val="Times New Roman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46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center" wrapText="1"/>
    </xf>
    <xf numFmtId="49" fontId="1" fillId="3" borderId="3" xfId="0" applyNumberFormat="1" applyFont="1" applyFill="1" applyBorder="1" applyAlignment="1">
      <alignment horizontal="left" wrapText="1"/>
    </xf>
    <xf numFmtId="165" fontId="3" fillId="0" borderId="2" xfId="0" applyNumberFormat="1" applyFont="1" applyBorder="1" applyAlignment="1">
      <alignment horizontal="center" wrapText="1"/>
    </xf>
    <xf numFmtId="164" fontId="1" fillId="0" borderId="0" xfId="0" applyNumberFormat="1" applyFont="1" applyAlignment="1">
      <alignment horizontal="center" vertical="top"/>
    </xf>
    <xf numFmtId="0" fontId="4" fillId="3" borderId="1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164" fontId="1" fillId="3" borderId="1" xfId="0" applyNumberFormat="1" applyFont="1" applyFill="1" applyBorder="1" applyAlignment="1">
      <alignment horizontal="center" wrapText="1"/>
    </xf>
    <xf numFmtId="164" fontId="1" fillId="3" borderId="2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3" fillId="0" borderId="5" xfId="0" applyNumberFormat="1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0" fontId="1" fillId="3" borderId="0" xfId="0" applyFont="1" applyFill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3" borderId="7" xfId="0" applyFont="1" applyFill="1" applyBorder="1" applyAlignment="1">
      <alignment horizontal="left" wrapText="1"/>
    </xf>
    <xf numFmtId="49" fontId="3" fillId="0" borderId="6" xfId="0" applyNumberFormat="1" applyFont="1" applyBorder="1" applyAlignment="1">
      <alignment horizontal="center" wrapText="1"/>
    </xf>
    <xf numFmtId="164" fontId="1" fillId="3" borderId="6" xfId="0" applyNumberFormat="1" applyFont="1" applyFill="1" applyBorder="1" applyAlignment="1">
      <alignment horizontal="center" wrapText="1"/>
    </xf>
    <xf numFmtId="164" fontId="1" fillId="0" borderId="6" xfId="0" applyNumberFormat="1" applyFont="1" applyBorder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165" fontId="1" fillId="3" borderId="2" xfId="0" applyNumberFormat="1" applyFont="1" applyFill="1" applyBorder="1" applyAlignment="1">
      <alignment horizontal="center" wrapText="1"/>
    </xf>
    <xf numFmtId="165" fontId="1" fillId="3" borderId="6" xfId="0" applyNumberFormat="1" applyFont="1" applyFill="1" applyBorder="1" applyAlignment="1">
      <alignment horizontal="center" wrapText="1"/>
    </xf>
    <xf numFmtId="3" fontId="1" fillId="3" borderId="6" xfId="0" applyNumberFormat="1" applyFont="1" applyFill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49" fontId="3" fillId="0" borderId="6" xfId="0" quotePrefix="1" applyNumberFormat="1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wrapText="1"/>
    </xf>
  </cellXfs>
  <cellStyles count="2">
    <cellStyle name="Normal" xfId="0" builtinId="0"/>
    <cellStyle name="Normal 2" xfId="1" xr:uid="{1F29BCBC-DD34-4366-96C7-FDBF76A309C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24"/>
  <sheetViews>
    <sheetView tabSelected="1" zoomScale="77" zoomScaleNormal="77" workbookViewId="0">
      <selection activeCell="CC27" sqref="CC27"/>
    </sheetView>
  </sheetViews>
  <sheetFormatPr defaultColWidth="9.33203125" defaultRowHeight="15" x14ac:dyDescent="0.2"/>
  <cols>
    <col min="1" max="1" width="38.6640625" style="1" customWidth="1"/>
    <col min="2" max="2" width="4.6640625" style="6" hidden="1" customWidth="1"/>
    <col min="3" max="3" width="5.83203125" style="6" hidden="1" customWidth="1"/>
    <col min="4" max="6" width="4.6640625" style="6" hidden="1" customWidth="1"/>
    <col min="7" max="7" width="6.5" style="6" hidden="1" customWidth="1"/>
    <col min="8" max="9" width="5.83203125" style="6" hidden="1" customWidth="1"/>
    <col min="10" max="15" width="6.6640625" style="6" bestFit="1" customWidth="1"/>
    <col min="16" max="16" width="5.33203125" style="6" bestFit="1" customWidth="1"/>
    <col min="17" max="20" width="5.33203125" style="6" customWidth="1"/>
    <col min="21" max="21" width="4.83203125" style="1" customWidth="1"/>
    <col min="22" max="27" width="4.83203125" style="6" hidden="1" customWidth="1"/>
    <col min="28" max="29" width="5.83203125" style="6" hidden="1" customWidth="1"/>
    <col min="30" max="40" width="5.83203125" style="6" customWidth="1"/>
    <col min="41" max="41" width="4.83203125" style="1" customWidth="1"/>
    <col min="42" max="47" width="4.83203125" style="6" hidden="1" customWidth="1"/>
    <col min="48" max="49" width="5.83203125" style="6" hidden="1" customWidth="1"/>
    <col min="50" max="60" width="5.83203125" style="6" customWidth="1"/>
    <col min="61" max="61" width="4.83203125" style="1" customWidth="1"/>
    <col min="62" max="63" width="5.1640625" style="6" hidden="1" customWidth="1"/>
    <col min="64" max="67" width="6.5" style="6" hidden="1" customWidth="1"/>
    <col min="68" max="69" width="6.83203125" style="6" hidden="1" customWidth="1"/>
    <col min="70" max="75" width="6.83203125" style="6" customWidth="1"/>
    <col min="76" max="76" width="6.83203125" style="1" customWidth="1"/>
    <col min="77" max="77" width="6.6640625" style="1" bestFit="1" customWidth="1"/>
    <col min="78" max="78" width="8.1640625" style="1" customWidth="1"/>
    <col min="79" max="80" width="7.1640625" style="1" customWidth="1"/>
    <col min="81" max="16384" width="9.33203125" style="1"/>
  </cols>
  <sheetData>
    <row r="1" spans="1:80" ht="59.25" customHeight="1" x14ac:dyDescent="0.2">
      <c r="A1" s="43" t="s">
        <v>37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</row>
    <row r="2" spans="1:80" ht="20.100000000000001" customHeight="1" x14ac:dyDescent="0.25">
      <c r="A2" s="15"/>
      <c r="B2" s="16" t="s">
        <v>21</v>
      </c>
      <c r="C2" s="16" t="s">
        <v>22</v>
      </c>
      <c r="D2" s="16" t="s">
        <v>23</v>
      </c>
      <c r="E2" s="16" t="s">
        <v>24</v>
      </c>
      <c r="F2" s="16" t="s">
        <v>25</v>
      </c>
      <c r="G2" s="16" t="s">
        <v>26</v>
      </c>
      <c r="H2" s="16" t="s">
        <v>27</v>
      </c>
      <c r="I2" s="28" t="s">
        <v>28</v>
      </c>
      <c r="J2" s="33" t="s">
        <v>29</v>
      </c>
      <c r="K2" s="33" t="s">
        <v>30</v>
      </c>
      <c r="L2" s="33" t="s">
        <v>31</v>
      </c>
      <c r="M2" s="33" t="s">
        <v>32</v>
      </c>
      <c r="N2" s="33" t="s">
        <v>33</v>
      </c>
      <c r="O2" s="33" t="s">
        <v>36</v>
      </c>
      <c r="P2" s="33" t="s">
        <v>38</v>
      </c>
      <c r="Q2" s="33" t="s">
        <v>39</v>
      </c>
      <c r="R2" s="33" t="s">
        <v>41</v>
      </c>
      <c r="S2" s="33" t="s">
        <v>42</v>
      </c>
      <c r="T2" s="33" t="s">
        <v>44</v>
      </c>
      <c r="U2" s="17"/>
      <c r="V2" s="16" t="s">
        <v>21</v>
      </c>
      <c r="W2" s="16" t="s">
        <v>22</v>
      </c>
      <c r="X2" s="16" t="s">
        <v>23</v>
      </c>
      <c r="Y2" s="16" t="s">
        <v>24</v>
      </c>
      <c r="Z2" s="16" t="s">
        <v>25</v>
      </c>
      <c r="AA2" s="16" t="s">
        <v>26</v>
      </c>
      <c r="AB2" s="16" t="s">
        <v>27</v>
      </c>
      <c r="AC2" s="28" t="s">
        <v>28</v>
      </c>
      <c r="AD2" s="33" t="s">
        <v>29</v>
      </c>
      <c r="AE2" s="33" t="s">
        <v>30</v>
      </c>
      <c r="AF2" s="33" t="s">
        <v>31</v>
      </c>
      <c r="AG2" s="33" t="s">
        <v>32</v>
      </c>
      <c r="AH2" s="33" t="s">
        <v>33</v>
      </c>
      <c r="AI2" s="33" t="s">
        <v>36</v>
      </c>
      <c r="AJ2" s="33" t="s">
        <v>38</v>
      </c>
      <c r="AK2" s="33" t="s">
        <v>39</v>
      </c>
      <c r="AL2" s="33" t="s">
        <v>41</v>
      </c>
      <c r="AM2" s="33" t="s">
        <v>42</v>
      </c>
      <c r="AN2" s="33" t="s">
        <v>44</v>
      </c>
      <c r="AO2" s="17"/>
      <c r="AP2" s="16" t="s">
        <v>21</v>
      </c>
      <c r="AQ2" s="16" t="s">
        <v>22</v>
      </c>
      <c r="AR2" s="16" t="s">
        <v>23</v>
      </c>
      <c r="AS2" s="16" t="s">
        <v>24</v>
      </c>
      <c r="AT2" s="16" t="s">
        <v>25</v>
      </c>
      <c r="AU2" s="16" t="s">
        <v>26</v>
      </c>
      <c r="AV2" s="16" t="s">
        <v>27</v>
      </c>
      <c r="AW2" s="28" t="s">
        <v>28</v>
      </c>
      <c r="AX2" s="33" t="s">
        <v>29</v>
      </c>
      <c r="AY2" s="33" t="s">
        <v>30</v>
      </c>
      <c r="AZ2" s="33" t="s">
        <v>31</v>
      </c>
      <c r="BA2" s="33" t="s">
        <v>32</v>
      </c>
      <c r="BB2" s="33" t="s">
        <v>33</v>
      </c>
      <c r="BC2" s="33" t="s">
        <v>36</v>
      </c>
      <c r="BD2" s="33" t="s">
        <v>38</v>
      </c>
      <c r="BE2" s="33" t="s">
        <v>39</v>
      </c>
      <c r="BF2" s="33" t="s">
        <v>41</v>
      </c>
      <c r="BG2" s="33" t="s">
        <v>42</v>
      </c>
      <c r="BH2" s="44" t="s">
        <v>44</v>
      </c>
      <c r="BI2" s="17"/>
      <c r="BJ2" s="16" t="s">
        <v>21</v>
      </c>
      <c r="BK2" s="16" t="s">
        <v>22</v>
      </c>
      <c r="BL2" s="16" t="s">
        <v>23</v>
      </c>
      <c r="BM2" s="16" t="s">
        <v>24</v>
      </c>
      <c r="BN2" s="16" t="s">
        <v>25</v>
      </c>
      <c r="BO2" s="16" t="s">
        <v>26</v>
      </c>
      <c r="BP2" s="16" t="s">
        <v>27</v>
      </c>
      <c r="BQ2" s="28" t="s">
        <v>28</v>
      </c>
      <c r="BR2" s="33" t="s">
        <v>29</v>
      </c>
      <c r="BS2" s="33" t="s">
        <v>30</v>
      </c>
      <c r="BT2" s="33" t="s">
        <v>31</v>
      </c>
      <c r="BU2" s="33" t="s">
        <v>32</v>
      </c>
      <c r="BV2" s="33" t="s">
        <v>33</v>
      </c>
      <c r="BW2" s="33" t="s">
        <v>36</v>
      </c>
      <c r="BX2" s="33" t="s">
        <v>38</v>
      </c>
      <c r="BY2" s="33" t="s">
        <v>39</v>
      </c>
      <c r="BZ2" s="33" t="s">
        <v>41</v>
      </c>
      <c r="CA2" s="33" t="s">
        <v>42</v>
      </c>
      <c r="CB2" s="33" t="s">
        <v>44</v>
      </c>
    </row>
    <row r="3" spans="1:80" ht="20.100000000000001" customHeight="1" x14ac:dyDescent="0.25">
      <c r="A3" s="5"/>
      <c r="B3" s="7" t="s">
        <v>0</v>
      </c>
      <c r="C3" s="7" t="s">
        <v>0</v>
      </c>
      <c r="D3" s="7" t="s">
        <v>0</v>
      </c>
      <c r="E3" s="7" t="s">
        <v>0</v>
      </c>
      <c r="F3" s="7" t="s">
        <v>0</v>
      </c>
      <c r="G3" s="7" t="s">
        <v>0</v>
      </c>
      <c r="H3" s="7" t="s">
        <v>0</v>
      </c>
      <c r="I3" s="9" t="s">
        <v>0</v>
      </c>
      <c r="J3" s="21" t="s">
        <v>0</v>
      </c>
      <c r="K3" s="21" t="s">
        <v>0</v>
      </c>
      <c r="L3" s="21" t="s">
        <v>0</v>
      </c>
      <c r="M3" s="21" t="s">
        <v>0</v>
      </c>
      <c r="N3" s="21" t="s">
        <v>0</v>
      </c>
      <c r="O3" s="21" t="s">
        <v>0</v>
      </c>
      <c r="P3" s="21" t="s">
        <v>0</v>
      </c>
      <c r="Q3" s="21" t="s">
        <v>0</v>
      </c>
      <c r="R3" s="21" t="s">
        <v>0</v>
      </c>
      <c r="S3" s="21" t="s">
        <v>0</v>
      </c>
      <c r="T3" s="21" t="s">
        <v>0</v>
      </c>
      <c r="U3" s="8"/>
      <c r="V3" s="9" t="s">
        <v>1</v>
      </c>
      <c r="W3" s="7" t="s">
        <v>1</v>
      </c>
      <c r="X3" s="7" t="s">
        <v>1</v>
      </c>
      <c r="Y3" s="7" t="s">
        <v>1</v>
      </c>
      <c r="Z3" s="7" t="s">
        <v>1</v>
      </c>
      <c r="AA3" s="7" t="s">
        <v>1</v>
      </c>
      <c r="AB3" s="7" t="s">
        <v>1</v>
      </c>
      <c r="AC3" s="9" t="s">
        <v>1</v>
      </c>
      <c r="AD3" s="21" t="s">
        <v>1</v>
      </c>
      <c r="AE3" s="21" t="s">
        <v>1</v>
      </c>
      <c r="AF3" s="21" t="s">
        <v>1</v>
      </c>
      <c r="AG3" s="21" t="s">
        <v>1</v>
      </c>
      <c r="AH3" s="21" t="s">
        <v>1</v>
      </c>
      <c r="AI3" s="21" t="s">
        <v>1</v>
      </c>
      <c r="AJ3" s="21" t="s">
        <v>1</v>
      </c>
      <c r="AK3" s="21" t="s">
        <v>1</v>
      </c>
      <c r="AL3" s="21" t="s">
        <v>1</v>
      </c>
      <c r="AM3" s="21" t="s">
        <v>1</v>
      </c>
      <c r="AN3" s="21" t="s">
        <v>1</v>
      </c>
      <c r="AO3" s="8"/>
      <c r="AP3" s="9" t="s">
        <v>2</v>
      </c>
      <c r="AQ3" s="7" t="s">
        <v>2</v>
      </c>
      <c r="AR3" s="7" t="s">
        <v>2</v>
      </c>
      <c r="AS3" s="7" t="s">
        <v>2</v>
      </c>
      <c r="AT3" s="7" t="s">
        <v>2</v>
      </c>
      <c r="AU3" s="7" t="s">
        <v>2</v>
      </c>
      <c r="AV3" s="7" t="s">
        <v>2</v>
      </c>
      <c r="AW3" s="9" t="s">
        <v>2</v>
      </c>
      <c r="AX3" s="21" t="s">
        <v>2</v>
      </c>
      <c r="AY3" s="21" t="s">
        <v>2</v>
      </c>
      <c r="AZ3" s="21" t="s">
        <v>2</v>
      </c>
      <c r="BA3" s="21" t="s">
        <v>2</v>
      </c>
      <c r="BB3" s="21" t="s">
        <v>2</v>
      </c>
      <c r="BC3" s="21" t="s">
        <v>2</v>
      </c>
      <c r="BD3" s="21" t="s">
        <v>2</v>
      </c>
      <c r="BE3" s="21" t="s">
        <v>2</v>
      </c>
      <c r="BF3" s="21" t="s">
        <v>2</v>
      </c>
      <c r="BG3" s="21" t="s">
        <v>2</v>
      </c>
      <c r="BH3" s="21" t="s">
        <v>2</v>
      </c>
      <c r="BI3" s="8"/>
      <c r="BJ3" s="9" t="s">
        <v>3</v>
      </c>
      <c r="BK3" s="7" t="s">
        <v>3</v>
      </c>
      <c r="BL3" s="7" t="s">
        <v>3</v>
      </c>
      <c r="BM3" s="7" t="s">
        <v>3</v>
      </c>
      <c r="BN3" s="7" t="s">
        <v>3</v>
      </c>
      <c r="BO3" s="7" t="s">
        <v>3</v>
      </c>
      <c r="BP3" s="7" t="s">
        <v>3</v>
      </c>
      <c r="BQ3" s="9" t="s">
        <v>3</v>
      </c>
      <c r="BR3" s="21" t="s">
        <v>3</v>
      </c>
      <c r="BS3" s="21" t="s">
        <v>3</v>
      </c>
      <c r="BT3" s="21" t="s">
        <v>3</v>
      </c>
      <c r="BU3" s="21" t="s">
        <v>3</v>
      </c>
      <c r="BV3" s="21" t="s">
        <v>3</v>
      </c>
      <c r="BW3" s="21" t="s">
        <v>3</v>
      </c>
      <c r="BX3" s="21" t="s">
        <v>3</v>
      </c>
      <c r="BY3" s="21" t="s">
        <v>3</v>
      </c>
      <c r="BZ3" s="21" t="s">
        <v>3</v>
      </c>
      <c r="CA3" s="21" t="s">
        <v>3</v>
      </c>
      <c r="CB3" s="21" t="s">
        <v>3</v>
      </c>
    </row>
    <row r="4" spans="1:80" ht="20.100000000000001" customHeight="1" x14ac:dyDescent="0.25">
      <c r="A4" s="20" t="s">
        <v>4</v>
      </c>
      <c r="B4" s="23">
        <v>18</v>
      </c>
      <c r="C4" s="23">
        <v>19</v>
      </c>
      <c r="D4" s="23">
        <v>37</v>
      </c>
      <c r="E4" s="23">
        <v>23</v>
      </c>
      <c r="F4" s="23">
        <v>38</v>
      </c>
      <c r="G4" s="23">
        <v>70</v>
      </c>
      <c r="H4" s="23">
        <v>55</v>
      </c>
      <c r="I4" s="24">
        <v>56</v>
      </c>
      <c r="J4" s="34">
        <v>70</v>
      </c>
      <c r="K4" s="34">
        <v>57</v>
      </c>
      <c r="L4" s="34">
        <v>78</v>
      </c>
      <c r="M4" s="34">
        <v>67</v>
      </c>
      <c r="N4" s="34">
        <v>61</v>
      </c>
      <c r="O4" s="34">
        <v>69</v>
      </c>
      <c r="P4" s="34">
        <v>39</v>
      </c>
      <c r="Q4" s="34">
        <v>48</v>
      </c>
      <c r="R4" s="34">
        <v>39</v>
      </c>
      <c r="S4" s="34">
        <v>45</v>
      </c>
      <c r="T4" s="34">
        <v>42</v>
      </c>
      <c r="U4" s="30"/>
      <c r="V4" s="10">
        <v>5</v>
      </c>
      <c r="W4" s="10">
        <v>7</v>
      </c>
      <c r="X4" s="23">
        <v>9</v>
      </c>
      <c r="Y4" s="23">
        <v>8</v>
      </c>
      <c r="Z4" s="23">
        <v>6</v>
      </c>
      <c r="AA4" s="23">
        <v>12</v>
      </c>
      <c r="AB4" s="23">
        <v>11</v>
      </c>
      <c r="AC4" s="24">
        <v>19</v>
      </c>
      <c r="AD4" s="34">
        <v>17</v>
      </c>
      <c r="AE4" s="34">
        <v>14</v>
      </c>
      <c r="AF4" s="34">
        <v>25</v>
      </c>
      <c r="AG4" s="34">
        <v>25</v>
      </c>
      <c r="AH4" s="34">
        <v>22</v>
      </c>
      <c r="AI4" s="34">
        <v>16</v>
      </c>
      <c r="AJ4" s="34">
        <v>15</v>
      </c>
      <c r="AK4" s="34">
        <v>9</v>
      </c>
      <c r="AL4" s="34">
        <v>9</v>
      </c>
      <c r="AM4" s="34">
        <v>12</v>
      </c>
      <c r="AN4" s="34">
        <v>18</v>
      </c>
      <c r="AO4" s="30"/>
      <c r="AP4" s="10">
        <v>5</v>
      </c>
      <c r="AQ4" s="10">
        <v>1</v>
      </c>
      <c r="AR4" s="23">
        <v>2</v>
      </c>
      <c r="AS4" s="23">
        <v>1</v>
      </c>
      <c r="AT4" s="23">
        <v>5</v>
      </c>
      <c r="AU4" s="23">
        <v>3</v>
      </c>
      <c r="AV4" s="23">
        <v>3</v>
      </c>
      <c r="AW4" s="24">
        <v>3</v>
      </c>
      <c r="AX4" s="34">
        <v>6</v>
      </c>
      <c r="AY4" s="34">
        <v>9</v>
      </c>
      <c r="AZ4" s="34">
        <v>4</v>
      </c>
      <c r="BA4" s="34">
        <v>3</v>
      </c>
      <c r="BB4" s="34">
        <v>5</v>
      </c>
      <c r="BC4" s="34">
        <v>3</v>
      </c>
      <c r="BD4" s="34">
        <v>27</v>
      </c>
      <c r="BE4" s="34">
        <v>29</v>
      </c>
      <c r="BF4" s="34">
        <v>30</v>
      </c>
      <c r="BG4" s="34">
        <v>32</v>
      </c>
      <c r="BH4" s="34">
        <v>23</v>
      </c>
      <c r="BI4" s="30"/>
      <c r="BJ4" s="10">
        <v>28</v>
      </c>
      <c r="BK4" s="10">
        <v>27</v>
      </c>
      <c r="BL4" s="23">
        <f>D4+X4+AR4</f>
        <v>48</v>
      </c>
      <c r="BM4" s="23">
        <f>E4+Y4+AS4</f>
        <v>32</v>
      </c>
      <c r="BN4" s="23">
        <f>F4+Z4+AT4</f>
        <v>49</v>
      </c>
      <c r="BO4" s="23">
        <f>G4+AA4+AU4</f>
        <v>85</v>
      </c>
      <c r="BP4" s="23">
        <f>H4+AB4+AV4</f>
        <v>69</v>
      </c>
      <c r="BQ4" s="24">
        <f>I4+AC4+AW4</f>
        <v>78</v>
      </c>
      <c r="BR4" s="34">
        <f>J4+AD4+AX4</f>
        <v>93</v>
      </c>
      <c r="BS4" s="34">
        <f>K4+AE4+AY4</f>
        <v>80</v>
      </c>
      <c r="BT4" s="34">
        <f>L4+AF4+AZ4</f>
        <v>107</v>
      </c>
      <c r="BU4" s="34">
        <f>M4+AG4+BA4</f>
        <v>95</v>
      </c>
      <c r="BV4" s="34">
        <f>N4+AH4+BB4</f>
        <v>88</v>
      </c>
      <c r="BW4" s="34">
        <f>O4+AI4+BC4</f>
        <v>88</v>
      </c>
      <c r="BX4" s="34">
        <f>P4+AJ4+BD4</f>
        <v>81</v>
      </c>
      <c r="BY4" s="34">
        <f>Q4+AK4+BE4</f>
        <v>86</v>
      </c>
      <c r="BZ4" s="34">
        <f>R4+AL4+BF4</f>
        <v>78</v>
      </c>
      <c r="CA4" s="34">
        <f>S4+AM4+BG4</f>
        <v>89</v>
      </c>
      <c r="CB4" s="34">
        <f>T4+AN4+BH4</f>
        <v>83</v>
      </c>
    </row>
    <row r="5" spans="1:80" ht="20.100000000000001" customHeight="1" x14ac:dyDescent="0.25">
      <c r="A5" s="2" t="s">
        <v>5</v>
      </c>
      <c r="B5" s="11">
        <v>18</v>
      </c>
      <c r="C5" s="11">
        <v>25</v>
      </c>
      <c r="D5" s="11">
        <v>27</v>
      </c>
      <c r="E5" s="11">
        <v>13</v>
      </c>
      <c r="F5" s="11">
        <v>24</v>
      </c>
      <c r="G5" s="11">
        <v>15</v>
      </c>
      <c r="H5" s="11">
        <v>21</v>
      </c>
      <c r="I5" s="12">
        <v>21</v>
      </c>
      <c r="J5" s="35">
        <v>30</v>
      </c>
      <c r="K5" s="35">
        <v>28</v>
      </c>
      <c r="L5" s="35">
        <v>40</v>
      </c>
      <c r="M5" s="35">
        <v>34</v>
      </c>
      <c r="N5" s="35">
        <v>30</v>
      </c>
      <c r="O5" s="35">
        <v>28</v>
      </c>
      <c r="P5" s="35">
        <v>23</v>
      </c>
      <c r="Q5" s="35">
        <v>26</v>
      </c>
      <c r="R5" s="35">
        <v>20</v>
      </c>
      <c r="S5" s="35">
        <v>19</v>
      </c>
      <c r="T5" s="35">
        <v>18</v>
      </c>
      <c r="U5" s="30"/>
      <c r="V5" s="11">
        <v>10</v>
      </c>
      <c r="W5" s="11">
        <v>3</v>
      </c>
      <c r="X5" s="11">
        <v>1</v>
      </c>
      <c r="Y5" s="11">
        <v>2</v>
      </c>
      <c r="Z5" s="11">
        <v>5</v>
      </c>
      <c r="AA5" s="11">
        <v>3</v>
      </c>
      <c r="AB5" s="11">
        <v>9</v>
      </c>
      <c r="AC5" s="12">
        <v>2</v>
      </c>
      <c r="AD5" s="35">
        <v>8</v>
      </c>
      <c r="AE5" s="35">
        <v>3</v>
      </c>
      <c r="AF5" s="35">
        <v>9</v>
      </c>
      <c r="AG5" s="35">
        <v>4</v>
      </c>
      <c r="AH5" s="35">
        <v>9</v>
      </c>
      <c r="AI5" s="35">
        <v>5</v>
      </c>
      <c r="AJ5" s="35">
        <v>2</v>
      </c>
      <c r="AK5" s="35">
        <v>7</v>
      </c>
      <c r="AL5" s="35">
        <v>8</v>
      </c>
      <c r="AM5" s="35">
        <v>6</v>
      </c>
      <c r="AN5" s="35">
        <v>5</v>
      </c>
      <c r="AO5" s="30"/>
      <c r="AP5" s="11">
        <v>1</v>
      </c>
      <c r="AQ5" s="11">
        <v>0</v>
      </c>
      <c r="AR5" s="11">
        <v>0</v>
      </c>
      <c r="AS5" s="11">
        <v>1</v>
      </c>
      <c r="AT5" s="11">
        <v>0</v>
      </c>
      <c r="AU5" s="11">
        <v>0</v>
      </c>
      <c r="AV5" s="11">
        <v>2</v>
      </c>
      <c r="AW5" s="12">
        <v>0</v>
      </c>
      <c r="AX5" s="35">
        <v>1</v>
      </c>
      <c r="AY5" s="35">
        <v>0</v>
      </c>
      <c r="AZ5" s="35">
        <v>2</v>
      </c>
      <c r="BA5" s="35">
        <v>3</v>
      </c>
      <c r="BB5" s="35">
        <v>1</v>
      </c>
      <c r="BC5" s="35">
        <v>1</v>
      </c>
      <c r="BD5" s="35">
        <v>0</v>
      </c>
      <c r="BE5" s="35">
        <v>3</v>
      </c>
      <c r="BF5" s="35">
        <v>2</v>
      </c>
      <c r="BG5" s="35">
        <v>2</v>
      </c>
      <c r="BH5" s="35">
        <v>3</v>
      </c>
      <c r="BI5" s="30"/>
      <c r="BJ5" s="11">
        <v>29</v>
      </c>
      <c r="BK5" s="11">
        <v>28</v>
      </c>
      <c r="BL5" s="11">
        <f>D5+X5+AR5</f>
        <v>28</v>
      </c>
      <c r="BM5" s="11">
        <f>E5+Y5+AS5</f>
        <v>16</v>
      </c>
      <c r="BN5" s="11">
        <f>F5+Z5+AT5</f>
        <v>29</v>
      </c>
      <c r="BO5" s="11">
        <f>G5+AA5+AU5</f>
        <v>18</v>
      </c>
      <c r="BP5" s="11">
        <f>H5+AB5+AV5</f>
        <v>32</v>
      </c>
      <c r="BQ5" s="12">
        <f>I5+AC5+AW5</f>
        <v>23</v>
      </c>
      <c r="BR5" s="35">
        <f>J5+AD5+AX5</f>
        <v>39</v>
      </c>
      <c r="BS5" s="35">
        <f>K5+AE5+AY5</f>
        <v>31</v>
      </c>
      <c r="BT5" s="35">
        <f>L5+AF5+AZ5</f>
        <v>51</v>
      </c>
      <c r="BU5" s="35">
        <f>M5+AG5+BA5</f>
        <v>41</v>
      </c>
      <c r="BV5" s="35">
        <f>N5+AH5+BB5</f>
        <v>40</v>
      </c>
      <c r="BW5" s="35">
        <f>O5+AI5+BC5</f>
        <v>34</v>
      </c>
      <c r="BX5" s="35">
        <f>P5+AJ5+BD5</f>
        <v>25</v>
      </c>
      <c r="BY5" s="35">
        <f>Q5+AK5+BE5</f>
        <v>36</v>
      </c>
      <c r="BZ5" s="35">
        <f>R5+AL5+BF5</f>
        <v>30</v>
      </c>
      <c r="CA5" s="42">
        <f>S5+AM5+BG5</f>
        <v>27</v>
      </c>
      <c r="CB5" s="42">
        <f>T5+AN5+BH5</f>
        <v>26</v>
      </c>
    </row>
    <row r="6" spans="1:80" ht="20.100000000000001" customHeight="1" x14ac:dyDescent="0.25">
      <c r="A6" s="20" t="s">
        <v>6</v>
      </c>
      <c r="B6" s="23">
        <v>16</v>
      </c>
      <c r="C6" s="23">
        <v>9</v>
      </c>
      <c r="D6" s="23">
        <v>14</v>
      </c>
      <c r="E6" s="23">
        <v>14</v>
      </c>
      <c r="F6" s="23">
        <v>10</v>
      </c>
      <c r="G6" s="23">
        <v>15</v>
      </c>
      <c r="H6" s="23">
        <v>19</v>
      </c>
      <c r="I6" s="24">
        <v>11</v>
      </c>
      <c r="J6" s="34">
        <v>30</v>
      </c>
      <c r="K6" s="34">
        <v>17</v>
      </c>
      <c r="L6" s="34">
        <v>10</v>
      </c>
      <c r="M6" s="34">
        <v>27</v>
      </c>
      <c r="N6" s="34">
        <v>22</v>
      </c>
      <c r="O6" s="34">
        <v>15</v>
      </c>
      <c r="P6" s="34">
        <v>11</v>
      </c>
      <c r="Q6" s="34">
        <v>22</v>
      </c>
      <c r="R6" s="34">
        <v>9</v>
      </c>
      <c r="S6" s="34">
        <v>10</v>
      </c>
      <c r="T6" s="34">
        <v>14</v>
      </c>
      <c r="U6" s="30"/>
      <c r="V6" s="10">
        <v>3</v>
      </c>
      <c r="W6" s="10">
        <v>8</v>
      </c>
      <c r="X6" s="23">
        <v>5</v>
      </c>
      <c r="Y6" s="23">
        <v>3</v>
      </c>
      <c r="Z6" s="23">
        <v>5</v>
      </c>
      <c r="AA6" s="23">
        <v>6</v>
      </c>
      <c r="AB6" s="23">
        <v>4</v>
      </c>
      <c r="AC6" s="24">
        <v>3</v>
      </c>
      <c r="AD6" s="34">
        <v>4</v>
      </c>
      <c r="AE6" s="34">
        <v>3</v>
      </c>
      <c r="AF6" s="34">
        <v>2</v>
      </c>
      <c r="AG6" s="34">
        <v>1</v>
      </c>
      <c r="AH6" s="34">
        <v>4</v>
      </c>
      <c r="AI6" s="34">
        <v>7</v>
      </c>
      <c r="AJ6" s="34">
        <v>4</v>
      </c>
      <c r="AK6" s="34">
        <v>1</v>
      </c>
      <c r="AL6" s="34">
        <v>3</v>
      </c>
      <c r="AM6" s="34">
        <v>3</v>
      </c>
      <c r="AN6" s="34">
        <v>3</v>
      </c>
      <c r="AO6" s="30"/>
      <c r="AP6" s="10">
        <v>0</v>
      </c>
      <c r="AQ6" s="10">
        <v>1</v>
      </c>
      <c r="AR6" s="23">
        <v>1</v>
      </c>
      <c r="AS6" s="23">
        <v>1</v>
      </c>
      <c r="AT6" s="23">
        <v>0</v>
      </c>
      <c r="AU6" s="23">
        <v>1</v>
      </c>
      <c r="AV6" s="23">
        <v>1</v>
      </c>
      <c r="AW6" s="24">
        <v>0</v>
      </c>
      <c r="AX6" s="34">
        <v>1</v>
      </c>
      <c r="AY6" s="34">
        <v>0</v>
      </c>
      <c r="AZ6" s="34">
        <v>0</v>
      </c>
      <c r="BA6" s="34">
        <v>0</v>
      </c>
      <c r="BB6" s="34">
        <v>1</v>
      </c>
      <c r="BC6" s="34">
        <v>1</v>
      </c>
      <c r="BD6" s="34">
        <v>3</v>
      </c>
      <c r="BE6" s="34">
        <v>0</v>
      </c>
      <c r="BF6" s="34">
        <v>0</v>
      </c>
      <c r="BG6" s="34">
        <v>3</v>
      </c>
      <c r="BH6" s="34">
        <v>2</v>
      </c>
      <c r="BI6" s="30"/>
      <c r="BJ6" s="10">
        <v>19</v>
      </c>
      <c r="BK6" s="10">
        <v>18</v>
      </c>
      <c r="BL6" s="23">
        <f>D6+X6+AR6</f>
        <v>20</v>
      </c>
      <c r="BM6" s="23">
        <f>E6+Y6+AS6</f>
        <v>18</v>
      </c>
      <c r="BN6" s="23">
        <f>F6+Z6+AT6</f>
        <v>15</v>
      </c>
      <c r="BO6" s="23">
        <f>G6+AA6+AU6</f>
        <v>22</v>
      </c>
      <c r="BP6" s="23">
        <f>H6+AB6+AV6</f>
        <v>24</v>
      </c>
      <c r="BQ6" s="24">
        <f>I6+AC6+AW6</f>
        <v>14</v>
      </c>
      <c r="BR6" s="34">
        <f>J6+AD6+AX6</f>
        <v>35</v>
      </c>
      <c r="BS6" s="34">
        <f>K6+AE6+AY6</f>
        <v>20</v>
      </c>
      <c r="BT6" s="34">
        <f>L6+AF6+AZ6</f>
        <v>12</v>
      </c>
      <c r="BU6" s="34">
        <f>M6+AG6+BA6</f>
        <v>28</v>
      </c>
      <c r="BV6" s="34">
        <f>N6+AH6+BB6</f>
        <v>27</v>
      </c>
      <c r="BW6" s="34">
        <f>O6+AI6+BC6</f>
        <v>23</v>
      </c>
      <c r="BX6" s="34">
        <f>P6+AJ6+BD6</f>
        <v>18</v>
      </c>
      <c r="BY6" s="34">
        <f>Q6+AK6+BE6</f>
        <v>23</v>
      </c>
      <c r="BZ6" s="34">
        <f>R6+AL6+BF6</f>
        <v>12</v>
      </c>
      <c r="CA6" s="34">
        <f>S6+AM6+BG6</f>
        <v>16</v>
      </c>
      <c r="CB6" s="34">
        <f>T6+AN6+BH6</f>
        <v>19</v>
      </c>
    </row>
    <row r="7" spans="1:80" ht="20.100000000000001" customHeight="1" x14ac:dyDescent="0.25">
      <c r="A7" s="2" t="s">
        <v>7</v>
      </c>
      <c r="B7" s="11">
        <v>59</v>
      </c>
      <c r="C7" s="11">
        <v>45</v>
      </c>
      <c r="D7" s="11">
        <v>35</v>
      </c>
      <c r="E7" s="11">
        <v>40</v>
      </c>
      <c r="F7" s="11">
        <v>40</v>
      </c>
      <c r="G7" s="11">
        <v>52</v>
      </c>
      <c r="H7" s="11">
        <v>57</v>
      </c>
      <c r="I7" s="12">
        <v>52</v>
      </c>
      <c r="J7" s="35">
        <v>65</v>
      </c>
      <c r="K7" s="35">
        <v>94</v>
      </c>
      <c r="L7" s="35">
        <v>54</v>
      </c>
      <c r="M7" s="35">
        <v>65</v>
      </c>
      <c r="N7" s="35">
        <v>61</v>
      </c>
      <c r="O7" s="35">
        <v>48</v>
      </c>
      <c r="P7" s="35">
        <v>50</v>
      </c>
      <c r="Q7" s="35">
        <v>47</v>
      </c>
      <c r="R7" s="35">
        <v>44</v>
      </c>
      <c r="S7" s="35">
        <v>35</v>
      </c>
      <c r="T7" s="35">
        <v>48</v>
      </c>
      <c r="U7" s="30"/>
      <c r="V7" s="10">
        <v>12</v>
      </c>
      <c r="W7" s="10">
        <v>14</v>
      </c>
      <c r="X7" s="11">
        <v>12</v>
      </c>
      <c r="Y7" s="11">
        <v>10</v>
      </c>
      <c r="Z7" s="11">
        <v>14</v>
      </c>
      <c r="AA7" s="11">
        <v>15</v>
      </c>
      <c r="AB7" s="11">
        <v>10</v>
      </c>
      <c r="AC7" s="12">
        <v>13</v>
      </c>
      <c r="AD7" s="35">
        <v>11</v>
      </c>
      <c r="AE7" s="35">
        <v>13</v>
      </c>
      <c r="AF7" s="35">
        <v>20</v>
      </c>
      <c r="AG7" s="35">
        <v>15</v>
      </c>
      <c r="AH7" s="35">
        <v>14</v>
      </c>
      <c r="AI7" s="35">
        <v>22</v>
      </c>
      <c r="AJ7" s="35">
        <v>9</v>
      </c>
      <c r="AK7" s="35">
        <v>8</v>
      </c>
      <c r="AL7" s="35">
        <v>11</v>
      </c>
      <c r="AM7" s="35">
        <v>9</v>
      </c>
      <c r="AN7" s="35">
        <v>13</v>
      </c>
      <c r="AO7" s="30"/>
      <c r="AP7" s="10">
        <v>2</v>
      </c>
      <c r="AQ7" s="10">
        <v>2</v>
      </c>
      <c r="AR7" s="11">
        <v>1</v>
      </c>
      <c r="AS7" s="11">
        <v>1</v>
      </c>
      <c r="AT7" s="11">
        <v>2</v>
      </c>
      <c r="AU7" s="11">
        <v>2</v>
      </c>
      <c r="AV7" s="11">
        <v>0</v>
      </c>
      <c r="AW7" s="12">
        <v>4</v>
      </c>
      <c r="AX7" s="35">
        <v>0</v>
      </c>
      <c r="AY7" s="35">
        <v>5</v>
      </c>
      <c r="AZ7" s="35">
        <v>1</v>
      </c>
      <c r="BA7" s="35">
        <v>0</v>
      </c>
      <c r="BB7" s="35">
        <v>1</v>
      </c>
      <c r="BC7" s="35">
        <v>2</v>
      </c>
      <c r="BD7" s="35">
        <v>2</v>
      </c>
      <c r="BE7" s="35">
        <v>1</v>
      </c>
      <c r="BF7" s="35">
        <v>3</v>
      </c>
      <c r="BG7" s="35">
        <v>6</v>
      </c>
      <c r="BH7" s="35">
        <v>2</v>
      </c>
      <c r="BI7" s="30"/>
      <c r="BJ7" s="10">
        <v>73</v>
      </c>
      <c r="BK7" s="10">
        <v>61</v>
      </c>
      <c r="BL7" s="11">
        <f>D7+X7+AR7</f>
        <v>48</v>
      </c>
      <c r="BM7" s="11">
        <f>E7+Y7+AS7</f>
        <v>51</v>
      </c>
      <c r="BN7" s="11">
        <f>F7+Z7+AT7</f>
        <v>56</v>
      </c>
      <c r="BO7" s="11">
        <f>G7+AA7+AU7</f>
        <v>69</v>
      </c>
      <c r="BP7" s="11">
        <f>H7+AB7+AV7</f>
        <v>67</v>
      </c>
      <c r="BQ7" s="12">
        <f>I7+AC7+AW7</f>
        <v>69</v>
      </c>
      <c r="BR7" s="35">
        <f>J7+AD7+AX7</f>
        <v>76</v>
      </c>
      <c r="BS7" s="35">
        <f>K7+AE7+AY7</f>
        <v>112</v>
      </c>
      <c r="BT7" s="35">
        <f>L7+AF7+AZ7</f>
        <v>75</v>
      </c>
      <c r="BU7" s="35">
        <f>M7+AG7+BA7</f>
        <v>80</v>
      </c>
      <c r="BV7" s="35">
        <f>N7+AH7+BB7</f>
        <v>76</v>
      </c>
      <c r="BW7" s="35">
        <f>O7+AI7+BC7</f>
        <v>72</v>
      </c>
      <c r="BX7" s="35">
        <f>P7+AJ7+BD7</f>
        <v>61</v>
      </c>
      <c r="BY7" s="35">
        <f>Q7+AK7+BE7</f>
        <v>56</v>
      </c>
      <c r="BZ7" s="35">
        <f>R7+AL7+BF7</f>
        <v>58</v>
      </c>
      <c r="CA7" s="42">
        <f>S7+AM7+BG7</f>
        <v>50</v>
      </c>
      <c r="CB7" s="42">
        <f>T7+AN7+BH7</f>
        <v>63</v>
      </c>
    </row>
    <row r="8" spans="1:80" ht="20.100000000000001" customHeight="1" x14ac:dyDescent="0.25">
      <c r="A8" s="20" t="s">
        <v>8</v>
      </c>
      <c r="B8" s="23">
        <v>9</v>
      </c>
      <c r="C8" s="23">
        <v>9</v>
      </c>
      <c r="D8" s="23">
        <v>13</v>
      </c>
      <c r="E8" s="23">
        <v>12</v>
      </c>
      <c r="F8" s="23">
        <v>15</v>
      </c>
      <c r="G8" s="23">
        <v>14</v>
      </c>
      <c r="H8" s="23">
        <v>14</v>
      </c>
      <c r="I8" s="24">
        <v>11</v>
      </c>
      <c r="J8" s="34">
        <v>11</v>
      </c>
      <c r="K8" s="34">
        <v>11</v>
      </c>
      <c r="L8" s="34">
        <v>11</v>
      </c>
      <c r="M8" s="34">
        <v>20</v>
      </c>
      <c r="N8" s="34">
        <v>15</v>
      </c>
      <c r="O8" s="34">
        <v>10</v>
      </c>
      <c r="P8" s="34">
        <v>13</v>
      </c>
      <c r="Q8" s="34">
        <v>9</v>
      </c>
      <c r="R8" s="34">
        <v>7</v>
      </c>
      <c r="S8" s="34">
        <v>10</v>
      </c>
      <c r="T8" s="34">
        <v>7</v>
      </c>
      <c r="U8" s="30"/>
      <c r="V8" s="11">
        <v>3</v>
      </c>
      <c r="W8" s="11">
        <v>1</v>
      </c>
      <c r="X8" s="23">
        <v>3</v>
      </c>
      <c r="Y8" s="23">
        <v>6</v>
      </c>
      <c r="Z8" s="23">
        <v>7</v>
      </c>
      <c r="AA8" s="23">
        <v>2</v>
      </c>
      <c r="AB8" s="23">
        <v>2</v>
      </c>
      <c r="AC8" s="24">
        <v>5</v>
      </c>
      <c r="AD8" s="34">
        <v>2</v>
      </c>
      <c r="AE8" s="34">
        <v>1</v>
      </c>
      <c r="AF8" s="34">
        <v>0</v>
      </c>
      <c r="AG8" s="34">
        <v>2</v>
      </c>
      <c r="AH8" s="34">
        <v>4</v>
      </c>
      <c r="AI8" s="34">
        <v>1</v>
      </c>
      <c r="AJ8" s="34">
        <v>2</v>
      </c>
      <c r="AK8" s="34">
        <v>4</v>
      </c>
      <c r="AL8" s="34">
        <v>1</v>
      </c>
      <c r="AM8" s="34">
        <v>4</v>
      </c>
      <c r="AN8" s="34">
        <v>3</v>
      </c>
      <c r="AO8" s="30"/>
      <c r="AP8" s="11">
        <v>0</v>
      </c>
      <c r="AQ8" s="11">
        <v>0</v>
      </c>
      <c r="AR8" s="23">
        <v>1</v>
      </c>
      <c r="AS8" s="23">
        <v>1</v>
      </c>
      <c r="AT8" s="23">
        <v>0</v>
      </c>
      <c r="AU8" s="23">
        <v>0</v>
      </c>
      <c r="AV8" s="23">
        <v>0</v>
      </c>
      <c r="AW8" s="24">
        <v>1</v>
      </c>
      <c r="AX8" s="34">
        <v>0</v>
      </c>
      <c r="AY8" s="34">
        <v>0</v>
      </c>
      <c r="AZ8" s="34">
        <v>0</v>
      </c>
      <c r="BA8" s="34">
        <v>0</v>
      </c>
      <c r="BB8" s="34">
        <v>1</v>
      </c>
      <c r="BC8" s="34">
        <v>0</v>
      </c>
      <c r="BD8" s="34">
        <v>0</v>
      </c>
      <c r="BE8" s="34">
        <v>0</v>
      </c>
      <c r="BF8" s="34">
        <v>0</v>
      </c>
      <c r="BG8" s="34">
        <v>0</v>
      </c>
      <c r="BH8" s="34">
        <v>3</v>
      </c>
      <c r="BI8" s="30"/>
      <c r="BJ8" s="11">
        <v>12</v>
      </c>
      <c r="BK8" s="11">
        <v>10</v>
      </c>
      <c r="BL8" s="23">
        <f>D8+X8+AR8</f>
        <v>17</v>
      </c>
      <c r="BM8" s="23">
        <f>E8+Y8+AS8</f>
        <v>19</v>
      </c>
      <c r="BN8" s="23">
        <f>F8+Z8+AT8</f>
        <v>22</v>
      </c>
      <c r="BO8" s="23">
        <f>G8+AA8+AU8</f>
        <v>16</v>
      </c>
      <c r="BP8" s="23">
        <f>H8+AB8+AV8</f>
        <v>16</v>
      </c>
      <c r="BQ8" s="24">
        <f>I8+AC8+AW8</f>
        <v>17</v>
      </c>
      <c r="BR8" s="34">
        <f>J8+AD8+AX8</f>
        <v>13</v>
      </c>
      <c r="BS8" s="34">
        <f>K8+AE8+AY8</f>
        <v>12</v>
      </c>
      <c r="BT8" s="34">
        <f>L8+AF8+AZ8</f>
        <v>11</v>
      </c>
      <c r="BU8" s="34">
        <f>M8+AG8+BA8</f>
        <v>22</v>
      </c>
      <c r="BV8" s="34">
        <f>N8+AH8+BB8</f>
        <v>20</v>
      </c>
      <c r="BW8" s="34">
        <f>O8+AI8+BC8</f>
        <v>11</v>
      </c>
      <c r="BX8" s="34">
        <f>P8+AJ8+BD8</f>
        <v>15</v>
      </c>
      <c r="BY8" s="34">
        <f>Q8+AK8+BE8</f>
        <v>13</v>
      </c>
      <c r="BZ8" s="34">
        <f>R8+AL8+BF8</f>
        <v>8</v>
      </c>
      <c r="CA8" s="34">
        <f>S8+AM8+BG8</f>
        <v>14</v>
      </c>
      <c r="CB8" s="34">
        <f>T8+AN8+BH8</f>
        <v>13</v>
      </c>
    </row>
    <row r="9" spans="1:80" s="4" customFormat="1" ht="45" x14ac:dyDescent="0.25">
      <c r="A9" s="22" t="s">
        <v>18</v>
      </c>
      <c r="B9" s="11">
        <v>1</v>
      </c>
      <c r="C9" s="11">
        <v>4</v>
      </c>
      <c r="D9" s="11">
        <v>24</v>
      </c>
      <c r="E9" s="11">
        <v>68</v>
      </c>
      <c r="F9" s="11">
        <v>143</v>
      </c>
      <c r="G9" s="11">
        <v>174</v>
      </c>
      <c r="H9" s="11">
        <v>119</v>
      </c>
      <c r="I9" s="12">
        <v>113</v>
      </c>
      <c r="J9" s="35">
        <v>134</v>
      </c>
      <c r="K9" s="35">
        <v>158</v>
      </c>
      <c r="L9" s="35">
        <v>137</v>
      </c>
      <c r="M9" s="35">
        <v>130</v>
      </c>
      <c r="N9" s="35">
        <v>112</v>
      </c>
      <c r="O9" s="35">
        <v>71</v>
      </c>
      <c r="P9" s="35">
        <v>81</v>
      </c>
      <c r="Q9" s="35">
        <v>32</v>
      </c>
      <c r="R9" s="35">
        <v>10</v>
      </c>
      <c r="S9" s="35">
        <v>15</v>
      </c>
      <c r="T9" s="35">
        <v>13</v>
      </c>
      <c r="U9" s="30"/>
      <c r="V9" s="10">
        <v>0</v>
      </c>
      <c r="W9" s="10">
        <v>0</v>
      </c>
      <c r="X9" s="11">
        <v>2</v>
      </c>
      <c r="Y9" s="11">
        <v>1</v>
      </c>
      <c r="Z9" s="11">
        <v>2</v>
      </c>
      <c r="AA9" s="11">
        <v>3</v>
      </c>
      <c r="AB9" s="11">
        <v>1</v>
      </c>
      <c r="AC9" s="12">
        <v>5</v>
      </c>
      <c r="AD9" s="35">
        <v>1</v>
      </c>
      <c r="AE9" s="35">
        <v>10</v>
      </c>
      <c r="AF9" s="35">
        <v>5</v>
      </c>
      <c r="AG9" s="35">
        <v>31</v>
      </c>
      <c r="AH9" s="35">
        <v>3</v>
      </c>
      <c r="AI9" s="35">
        <v>2</v>
      </c>
      <c r="AJ9" s="35">
        <v>1</v>
      </c>
      <c r="AK9" s="35">
        <v>1</v>
      </c>
      <c r="AL9" s="35">
        <v>0</v>
      </c>
      <c r="AM9" s="35">
        <v>4</v>
      </c>
      <c r="AN9" s="35">
        <v>0</v>
      </c>
      <c r="AO9" s="30"/>
      <c r="AP9" s="10">
        <v>0</v>
      </c>
      <c r="AQ9" s="10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2">
        <v>0</v>
      </c>
      <c r="AX9" s="35">
        <v>0</v>
      </c>
      <c r="AY9" s="35">
        <v>1</v>
      </c>
      <c r="AZ9" s="35">
        <v>0</v>
      </c>
      <c r="BA9" s="35">
        <v>1</v>
      </c>
      <c r="BB9" s="35">
        <v>0</v>
      </c>
      <c r="BC9" s="35">
        <v>0</v>
      </c>
      <c r="BD9" s="35">
        <v>0</v>
      </c>
      <c r="BE9" s="35">
        <v>0</v>
      </c>
      <c r="BF9" s="35">
        <v>0</v>
      </c>
      <c r="BG9" s="35">
        <v>0</v>
      </c>
      <c r="BH9" s="35">
        <v>0</v>
      </c>
      <c r="BI9" s="30"/>
      <c r="BJ9" s="10">
        <v>1</v>
      </c>
      <c r="BK9" s="10">
        <v>4</v>
      </c>
      <c r="BL9" s="11">
        <f>D9+X9+AR9</f>
        <v>26</v>
      </c>
      <c r="BM9" s="11">
        <f>E9+Y9+AS9</f>
        <v>69</v>
      </c>
      <c r="BN9" s="11">
        <f>F9+Z9+AT9</f>
        <v>145</v>
      </c>
      <c r="BO9" s="11">
        <f>G9+AA9+AU9</f>
        <v>177</v>
      </c>
      <c r="BP9" s="11">
        <f>H9+AB9+AV9</f>
        <v>120</v>
      </c>
      <c r="BQ9" s="12">
        <f>I9+AC9+AW9</f>
        <v>118</v>
      </c>
      <c r="BR9" s="35">
        <f>J9+AD9+AX9</f>
        <v>135</v>
      </c>
      <c r="BS9" s="35">
        <f>K9+AE9+AY9</f>
        <v>169</v>
      </c>
      <c r="BT9" s="35">
        <f>L9+AF9+AZ9</f>
        <v>142</v>
      </c>
      <c r="BU9" s="35">
        <f>M9+AG9+BA9</f>
        <v>162</v>
      </c>
      <c r="BV9" s="35">
        <f>N9+AH9+BB9</f>
        <v>115</v>
      </c>
      <c r="BW9" s="35">
        <f>O9+AI9+BC9</f>
        <v>73</v>
      </c>
      <c r="BX9" s="35">
        <f>P9+AJ9+BD9</f>
        <v>82</v>
      </c>
      <c r="BY9" s="35">
        <f>Q9+AK9+BE9</f>
        <v>33</v>
      </c>
      <c r="BZ9" s="35">
        <f>R9+AL9+BF9</f>
        <v>10</v>
      </c>
      <c r="CA9" s="42">
        <f>S9+AM9+BG9</f>
        <v>19</v>
      </c>
      <c r="CB9" s="42">
        <f>T9+AN9+BH9</f>
        <v>13</v>
      </c>
    </row>
    <row r="10" spans="1:80" ht="30" x14ac:dyDescent="0.25">
      <c r="A10" s="25" t="s">
        <v>19</v>
      </c>
      <c r="B10" s="23">
        <v>64</v>
      </c>
      <c r="C10" s="23">
        <v>66</v>
      </c>
      <c r="D10" s="23">
        <v>62</v>
      </c>
      <c r="E10" s="23">
        <v>67</v>
      </c>
      <c r="F10" s="23">
        <v>67</v>
      </c>
      <c r="G10" s="23">
        <v>82</v>
      </c>
      <c r="H10" s="23">
        <v>87</v>
      </c>
      <c r="I10" s="24">
        <v>102</v>
      </c>
      <c r="J10" s="34">
        <v>75</v>
      </c>
      <c r="K10" s="34">
        <v>66</v>
      </c>
      <c r="L10" s="34">
        <v>79</v>
      </c>
      <c r="M10" s="34">
        <v>68</v>
      </c>
      <c r="N10" s="34">
        <v>80</v>
      </c>
      <c r="O10" s="34">
        <v>72</v>
      </c>
      <c r="P10" s="34">
        <v>82</v>
      </c>
      <c r="Q10" s="34">
        <v>78</v>
      </c>
      <c r="R10" s="34">
        <v>65</v>
      </c>
      <c r="S10" s="34">
        <v>39</v>
      </c>
      <c r="T10" s="34">
        <v>67</v>
      </c>
      <c r="U10" s="30"/>
      <c r="V10" s="11">
        <v>30</v>
      </c>
      <c r="W10" s="11">
        <v>29</v>
      </c>
      <c r="X10" s="23">
        <v>36</v>
      </c>
      <c r="Y10" s="23">
        <v>42</v>
      </c>
      <c r="Z10" s="23">
        <v>25</v>
      </c>
      <c r="AA10" s="23">
        <v>43</v>
      </c>
      <c r="AB10" s="23">
        <v>46</v>
      </c>
      <c r="AC10" s="24">
        <v>33</v>
      </c>
      <c r="AD10" s="34">
        <v>44</v>
      </c>
      <c r="AE10" s="34">
        <v>46</v>
      </c>
      <c r="AF10" s="34">
        <v>43</v>
      </c>
      <c r="AG10" s="34">
        <v>4</v>
      </c>
      <c r="AH10" s="34">
        <v>25</v>
      </c>
      <c r="AI10" s="34">
        <v>42</v>
      </c>
      <c r="AJ10" s="34">
        <v>30</v>
      </c>
      <c r="AK10" s="34">
        <v>25</v>
      </c>
      <c r="AL10" s="34">
        <v>32</v>
      </c>
      <c r="AM10" s="34">
        <v>29</v>
      </c>
      <c r="AN10" s="34">
        <v>29</v>
      </c>
      <c r="AO10" s="30"/>
      <c r="AP10" s="11">
        <v>12</v>
      </c>
      <c r="AQ10" s="11">
        <v>8</v>
      </c>
      <c r="AR10" s="23">
        <v>9</v>
      </c>
      <c r="AS10" s="23">
        <v>8</v>
      </c>
      <c r="AT10" s="23">
        <v>4</v>
      </c>
      <c r="AU10" s="23">
        <v>10</v>
      </c>
      <c r="AV10" s="23">
        <v>12</v>
      </c>
      <c r="AW10" s="24">
        <v>6</v>
      </c>
      <c r="AX10" s="34">
        <v>13</v>
      </c>
      <c r="AY10" s="34">
        <v>18</v>
      </c>
      <c r="AZ10" s="34">
        <v>9</v>
      </c>
      <c r="BA10" s="34">
        <v>19</v>
      </c>
      <c r="BB10" s="34">
        <v>14</v>
      </c>
      <c r="BC10" s="34">
        <v>12</v>
      </c>
      <c r="BD10" s="34">
        <v>4</v>
      </c>
      <c r="BE10" s="34">
        <v>11</v>
      </c>
      <c r="BF10" s="34">
        <v>10</v>
      </c>
      <c r="BG10" s="34">
        <v>12</v>
      </c>
      <c r="BH10" s="34">
        <v>12</v>
      </c>
      <c r="BI10" s="30"/>
      <c r="BJ10" s="11">
        <v>106</v>
      </c>
      <c r="BK10" s="11">
        <v>103</v>
      </c>
      <c r="BL10" s="23">
        <f>D10+X10+AR10</f>
        <v>107</v>
      </c>
      <c r="BM10" s="23">
        <f>E10+Y10+AS10</f>
        <v>117</v>
      </c>
      <c r="BN10" s="23">
        <f>F10+Z10+AT10</f>
        <v>96</v>
      </c>
      <c r="BO10" s="23">
        <f>G10+AA10+AU10</f>
        <v>135</v>
      </c>
      <c r="BP10" s="23">
        <f>H10+AB10+AV10</f>
        <v>145</v>
      </c>
      <c r="BQ10" s="24">
        <f>I10+AC10+AW10</f>
        <v>141</v>
      </c>
      <c r="BR10" s="34">
        <f>J10+AD10+AX10</f>
        <v>132</v>
      </c>
      <c r="BS10" s="34">
        <f>K10+AE10+AY10</f>
        <v>130</v>
      </c>
      <c r="BT10" s="34">
        <f>L10+AF10+AZ10</f>
        <v>131</v>
      </c>
      <c r="BU10" s="34">
        <f>M10+AG10+BA10</f>
        <v>91</v>
      </c>
      <c r="BV10" s="34">
        <f>N10+AH10+BB10</f>
        <v>119</v>
      </c>
      <c r="BW10" s="34">
        <f>O10+AI10+BC10</f>
        <v>126</v>
      </c>
      <c r="BX10" s="34">
        <f>P10+AJ10+BD10</f>
        <v>116</v>
      </c>
      <c r="BY10" s="34">
        <f>Q10+AK10+BE10</f>
        <v>114</v>
      </c>
      <c r="BZ10" s="34">
        <f>R10+AL10+BF10</f>
        <v>107</v>
      </c>
      <c r="CA10" s="34">
        <f>S10+AM10+BG10</f>
        <v>80</v>
      </c>
      <c r="CB10" s="34">
        <f>T10+AN10+BH10</f>
        <v>108</v>
      </c>
    </row>
    <row r="11" spans="1:80" s="4" customFormat="1" ht="45" x14ac:dyDescent="0.25">
      <c r="A11" s="22" t="s">
        <v>20</v>
      </c>
      <c r="B11" s="11">
        <v>0</v>
      </c>
      <c r="C11" s="11">
        <v>50</v>
      </c>
      <c r="D11" s="11">
        <v>111</v>
      </c>
      <c r="E11" s="11">
        <v>110</v>
      </c>
      <c r="F11" s="11">
        <v>133</v>
      </c>
      <c r="G11" s="11">
        <v>133</v>
      </c>
      <c r="H11" s="11">
        <v>64</v>
      </c>
      <c r="I11" s="12">
        <v>39</v>
      </c>
      <c r="J11" s="35">
        <v>53</v>
      </c>
      <c r="K11" s="35">
        <v>39</v>
      </c>
      <c r="L11" s="35">
        <v>61</v>
      </c>
      <c r="M11" s="35">
        <v>85</v>
      </c>
      <c r="N11" s="35">
        <v>104</v>
      </c>
      <c r="O11" s="35">
        <v>88</v>
      </c>
      <c r="P11" s="35">
        <v>103</v>
      </c>
      <c r="Q11" s="35">
        <v>187</v>
      </c>
      <c r="R11" s="35">
        <v>151</v>
      </c>
      <c r="S11" s="35">
        <v>234</v>
      </c>
      <c r="T11" s="35">
        <v>217</v>
      </c>
      <c r="U11" s="30"/>
      <c r="V11" s="10">
        <v>0</v>
      </c>
      <c r="W11" s="10">
        <v>0</v>
      </c>
      <c r="X11" s="11">
        <v>0</v>
      </c>
      <c r="Y11" s="11">
        <v>0</v>
      </c>
      <c r="Z11" s="11">
        <v>2</v>
      </c>
      <c r="AA11" s="11">
        <v>4</v>
      </c>
      <c r="AB11" s="11">
        <v>0</v>
      </c>
      <c r="AC11" s="12">
        <v>1</v>
      </c>
      <c r="AD11" s="35">
        <v>1</v>
      </c>
      <c r="AE11" s="35">
        <v>1</v>
      </c>
      <c r="AF11" s="35">
        <v>6</v>
      </c>
      <c r="AG11" s="35">
        <v>4</v>
      </c>
      <c r="AH11" s="35">
        <v>1</v>
      </c>
      <c r="AI11" s="35">
        <v>3</v>
      </c>
      <c r="AJ11" s="35">
        <v>14</v>
      </c>
      <c r="AK11" s="35">
        <v>2</v>
      </c>
      <c r="AL11" s="35">
        <v>2</v>
      </c>
      <c r="AM11" s="35">
        <v>1</v>
      </c>
      <c r="AN11" s="35">
        <v>1</v>
      </c>
      <c r="AO11" s="30"/>
      <c r="AP11" s="10">
        <v>0</v>
      </c>
      <c r="AQ11" s="10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2">
        <v>0</v>
      </c>
      <c r="AX11" s="35">
        <v>0</v>
      </c>
      <c r="AY11" s="35">
        <v>0</v>
      </c>
      <c r="AZ11" s="35">
        <v>0</v>
      </c>
      <c r="BA11" s="35">
        <v>0</v>
      </c>
      <c r="BB11" s="35">
        <v>0</v>
      </c>
      <c r="BC11" s="35">
        <v>0</v>
      </c>
      <c r="BD11" s="35">
        <v>0</v>
      </c>
      <c r="BE11" s="35">
        <v>0</v>
      </c>
      <c r="BF11" s="35">
        <v>0</v>
      </c>
      <c r="BG11" s="35">
        <v>0</v>
      </c>
      <c r="BH11" s="35">
        <v>0</v>
      </c>
      <c r="BI11" s="30"/>
      <c r="BJ11" s="10">
        <v>0</v>
      </c>
      <c r="BK11" s="10">
        <v>50</v>
      </c>
      <c r="BL11" s="11">
        <f>D11+X11+AR11</f>
        <v>111</v>
      </c>
      <c r="BM11" s="11">
        <f>E11+Y11+AS11</f>
        <v>110</v>
      </c>
      <c r="BN11" s="11">
        <f>F11+Z11+AT11</f>
        <v>135</v>
      </c>
      <c r="BO11" s="11">
        <f>G11+AA11+AU11</f>
        <v>137</v>
      </c>
      <c r="BP11" s="11">
        <f>H11+AB11+AV11</f>
        <v>64</v>
      </c>
      <c r="BQ11" s="12">
        <f>I11+AC11+AW11</f>
        <v>40</v>
      </c>
      <c r="BR11" s="35">
        <f>J11+AD11+AX11</f>
        <v>54</v>
      </c>
      <c r="BS11" s="35">
        <f>K11+AE11+AY11</f>
        <v>40</v>
      </c>
      <c r="BT11" s="35">
        <f>L11+AF11+AZ11</f>
        <v>67</v>
      </c>
      <c r="BU11" s="35">
        <f>M11+AG11+BA11</f>
        <v>89</v>
      </c>
      <c r="BV11" s="35">
        <f>N11+AH11+BB11</f>
        <v>105</v>
      </c>
      <c r="BW11" s="35">
        <f>O11+AI11+BC11</f>
        <v>91</v>
      </c>
      <c r="BX11" s="35">
        <f>P11+AJ11+BD11</f>
        <v>117</v>
      </c>
      <c r="BY11" s="35">
        <f>Q11+AK11+BE11</f>
        <v>189</v>
      </c>
      <c r="BZ11" s="35">
        <f>R11+AL11+BF11</f>
        <v>153</v>
      </c>
      <c r="CA11" s="42">
        <f>S11+AM11+BG11</f>
        <v>235</v>
      </c>
      <c r="CB11" s="42">
        <f>T11+AN11+BH11</f>
        <v>218</v>
      </c>
    </row>
    <row r="12" spans="1:80" ht="20.100000000000001" customHeight="1" x14ac:dyDescent="0.25">
      <c r="A12" s="20" t="s">
        <v>9</v>
      </c>
      <c r="B12" s="23">
        <v>6</v>
      </c>
      <c r="C12" s="23">
        <v>7</v>
      </c>
      <c r="D12" s="23">
        <v>11</v>
      </c>
      <c r="E12" s="23">
        <v>9</v>
      </c>
      <c r="F12" s="23">
        <v>9</v>
      </c>
      <c r="G12" s="23">
        <v>13</v>
      </c>
      <c r="H12" s="23">
        <v>13</v>
      </c>
      <c r="I12" s="24">
        <v>16</v>
      </c>
      <c r="J12" s="34">
        <v>22</v>
      </c>
      <c r="K12" s="34">
        <v>18</v>
      </c>
      <c r="L12" s="34">
        <v>17</v>
      </c>
      <c r="M12" s="34">
        <v>26</v>
      </c>
      <c r="N12" s="34">
        <v>25</v>
      </c>
      <c r="O12" s="34">
        <v>14</v>
      </c>
      <c r="P12" s="34">
        <v>12</v>
      </c>
      <c r="Q12" s="34">
        <v>9</v>
      </c>
      <c r="R12" s="34">
        <v>11</v>
      </c>
      <c r="S12" s="34">
        <v>10</v>
      </c>
      <c r="T12" s="34">
        <v>15</v>
      </c>
      <c r="U12" s="30"/>
      <c r="V12" s="11">
        <v>4</v>
      </c>
      <c r="W12" s="11">
        <v>5</v>
      </c>
      <c r="X12" s="23">
        <v>2</v>
      </c>
      <c r="Y12" s="23">
        <v>4</v>
      </c>
      <c r="Z12" s="23">
        <v>3</v>
      </c>
      <c r="AA12" s="23">
        <v>1</v>
      </c>
      <c r="AB12" s="23">
        <v>3</v>
      </c>
      <c r="AC12" s="24">
        <v>6</v>
      </c>
      <c r="AD12" s="34">
        <v>5</v>
      </c>
      <c r="AE12" s="34">
        <v>2</v>
      </c>
      <c r="AF12" s="34">
        <v>4</v>
      </c>
      <c r="AG12" s="34">
        <v>6</v>
      </c>
      <c r="AH12" s="34">
        <v>5</v>
      </c>
      <c r="AI12" s="34">
        <v>5</v>
      </c>
      <c r="AJ12" s="34">
        <v>8</v>
      </c>
      <c r="AK12" s="34">
        <v>1</v>
      </c>
      <c r="AL12" s="34">
        <v>3</v>
      </c>
      <c r="AM12" s="34">
        <v>3</v>
      </c>
      <c r="AN12" s="34">
        <v>6</v>
      </c>
      <c r="AO12" s="30"/>
      <c r="AP12" s="11">
        <v>1</v>
      </c>
      <c r="AQ12" s="11">
        <v>0</v>
      </c>
      <c r="AR12" s="23">
        <v>1</v>
      </c>
      <c r="AS12" s="23">
        <v>0</v>
      </c>
      <c r="AT12" s="23">
        <v>0</v>
      </c>
      <c r="AU12" s="23">
        <v>0</v>
      </c>
      <c r="AV12" s="23">
        <v>0</v>
      </c>
      <c r="AW12" s="24">
        <v>1</v>
      </c>
      <c r="AX12" s="34">
        <v>2</v>
      </c>
      <c r="AY12" s="34">
        <v>1</v>
      </c>
      <c r="AZ12" s="34">
        <v>0</v>
      </c>
      <c r="BA12" s="34">
        <v>1</v>
      </c>
      <c r="BB12" s="34">
        <v>1</v>
      </c>
      <c r="BC12" s="34">
        <v>0</v>
      </c>
      <c r="BD12" s="34">
        <v>1</v>
      </c>
      <c r="BE12" s="34">
        <v>0</v>
      </c>
      <c r="BF12" s="34">
        <v>1</v>
      </c>
      <c r="BG12" s="34">
        <v>5</v>
      </c>
      <c r="BH12" s="34">
        <v>1</v>
      </c>
      <c r="BI12" s="30"/>
      <c r="BJ12" s="11">
        <v>11</v>
      </c>
      <c r="BK12" s="11">
        <v>12</v>
      </c>
      <c r="BL12" s="23">
        <f>D12+X12+AR12</f>
        <v>14</v>
      </c>
      <c r="BM12" s="23">
        <f>E12+Y12+AS12</f>
        <v>13</v>
      </c>
      <c r="BN12" s="23">
        <f>F12+Z12+AT12</f>
        <v>12</v>
      </c>
      <c r="BO12" s="23">
        <f>G12+AA12+AU12</f>
        <v>14</v>
      </c>
      <c r="BP12" s="23">
        <f>H12+AB12+AV12</f>
        <v>16</v>
      </c>
      <c r="BQ12" s="24">
        <f>I12+AC12+AW12</f>
        <v>23</v>
      </c>
      <c r="BR12" s="34">
        <f>J12+AD12+AX12</f>
        <v>29</v>
      </c>
      <c r="BS12" s="34">
        <f>K12+AE12+AY12</f>
        <v>21</v>
      </c>
      <c r="BT12" s="34">
        <f>L12+AF12+AZ12</f>
        <v>21</v>
      </c>
      <c r="BU12" s="34">
        <f>M12+AG12+BA12</f>
        <v>33</v>
      </c>
      <c r="BV12" s="34">
        <f>N12+AH12+BB12</f>
        <v>31</v>
      </c>
      <c r="BW12" s="34">
        <f>O12+AI12+BC12</f>
        <v>19</v>
      </c>
      <c r="BX12" s="34">
        <f>P12+AJ12+BD12</f>
        <v>21</v>
      </c>
      <c r="BY12" s="34">
        <f>Q12+AK12+BE12</f>
        <v>10</v>
      </c>
      <c r="BZ12" s="34">
        <f>R12+AL12+BF12</f>
        <v>15</v>
      </c>
      <c r="CA12" s="34">
        <f>S12+AM12+BG12</f>
        <v>18</v>
      </c>
      <c r="CB12" s="34">
        <f>T12+AN12+BH12</f>
        <v>22</v>
      </c>
    </row>
    <row r="13" spans="1:80" ht="20.100000000000001" customHeight="1" x14ac:dyDescent="0.25">
      <c r="A13" s="2" t="s">
        <v>10</v>
      </c>
      <c r="B13" s="11">
        <v>9</v>
      </c>
      <c r="C13" s="11">
        <v>5</v>
      </c>
      <c r="D13" s="11">
        <v>2</v>
      </c>
      <c r="E13" s="11">
        <v>2</v>
      </c>
      <c r="F13" s="11">
        <v>1</v>
      </c>
      <c r="G13" s="11">
        <v>2</v>
      </c>
      <c r="H13" s="11">
        <v>5</v>
      </c>
      <c r="I13" s="12">
        <v>5</v>
      </c>
      <c r="J13" s="35">
        <v>1</v>
      </c>
      <c r="K13" s="35">
        <v>6</v>
      </c>
      <c r="L13" s="35">
        <v>3</v>
      </c>
      <c r="M13" s="35">
        <v>6</v>
      </c>
      <c r="N13" s="35">
        <v>4</v>
      </c>
      <c r="O13" s="35">
        <v>6</v>
      </c>
      <c r="P13" s="35">
        <v>4</v>
      </c>
      <c r="Q13" s="35">
        <v>3</v>
      </c>
      <c r="R13" s="35">
        <v>2</v>
      </c>
      <c r="S13" s="35">
        <v>5</v>
      </c>
      <c r="T13" s="35">
        <v>3</v>
      </c>
      <c r="U13" s="30"/>
      <c r="V13" s="10">
        <v>0</v>
      </c>
      <c r="W13" s="10">
        <v>0</v>
      </c>
      <c r="X13" s="11">
        <v>2</v>
      </c>
      <c r="Y13" s="11">
        <v>2</v>
      </c>
      <c r="Z13" s="11">
        <v>1</v>
      </c>
      <c r="AA13" s="11">
        <v>0</v>
      </c>
      <c r="AB13" s="11">
        <v>0</v>
      </c>
      <c r="AC13" s="12">
        <v>0</v>
      </c>
      <c r="AD13" s="35">
        <v>0</v>
      </c>
      <c r="AE13" s="35">
        <v>0</v>
      </c>
      <c r="AF13" s="35">
        <v>1</v>
      </c>
      <c r="AG13" s="35">
        <v>1</v>
      </c>
      <c r="AH13" s="35">
        <v>1</v>
      </c>
      <c r="AI13" s="35">
        <v>2</v>
      </c>
      <c r="AJ13" s="35">
        <v>3</v>
      </c>
      <c r="AK13" s="35">
        <v>1</v>
      </c>
      <c r="AL13" s="35">
        <v>0</v>
      </c>
      <c r="AM13" s="35">
        <v>0</v>
      </c>
      <c r="AN13" s="35">
        <v>4</v>
      </c>
      <c r="AO13" s="30"/>
      <c r="AP13" s="10">
        <v>0</v>
      </c>
      <c r="AQ13" s="10">
        <v>1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2">
        <v>0</v>
      </c>
      <c r="AX13" s="35">
        <v>0</v>
      </c>
      <c r="AY13" s="35">
        <v>0</v>
      </c>
      <c r="AZ13" s="35">
        <v>0</v>
      </c>
      <c r="BA13" s="35">
        <v>0</v>
      </c>
      <c r="BB13" s="35">
        <v>0</v>
      </c>
      <c r="BC13" s="35">
        <v>0</v>
      </c>
      <c r="BD13" s="35">
        <v>0</v>
      </c>
      <c r="BE13" s="35">
        <v>0</v>
      </c>
      <c r="BF13" s="35">
        <v>0</v>
      </c>
      <c r="BG13" s="35">
        <v>1</v>
      </c>
      <c r="BH13" s="35">
        <v>3</v>
      </c>
      <c r="BI13" s="30"/>
      <c r="BJ13" s="10">
        <v>9</v>
      </c>
      <c r="BK13" s="10">
        <v>6</v>
      </c>
      <c r="BL13" s="11">
        <f>D13+X13+AR13</f>
        <v>4</v>
      </c>
      <c r="BM13" s="11">
        <f>E13+Y13+AS13</f>
        <v>4</v>
      </c>
      <c r="BN13" s="11">
        <f>F13+Z13+AT13</f>
        <v>2</v>
      </c>
      <c r="BO13" s="11">
        <f>G13+AA13+AU13</f>
        <v>2</v>
      </c>
      <c r="BP13" s="11">
        <f>H13+AB13+AV13</f>
        <v>5</v>
      </c>
      <c r="BQ13" s="12">
        <f>I13+AC13+AW13</f>
        <v>5</v>
      </c>
      <c r="BR13" s="35">
        <f>J13+AD13+AX13</f>
        <v>1</v>
      </c>
      <c r="BS13" s="35">
        <f>K13+AE13+AY13</f>
        <v>6</v>
      </c>
      <c r="BT13" s="35">
        <f>L13+AF13+AZ13</f>
        <v>4</v>
      </c>
      <c r="BU13" s="35">
        <f>M13+AG13+BA13</f>
        <v>7</v>
      </c>
      <c r="BV13" s="35">
        <f>N13+AH13+BB13</f>
        <v>5</v>
      </c>
      <c r="BW13" s="35">
        <f>O13+AI13+BC13</f>
        <v>8</v>
      </c>
      <c r="BX13" s="35">
        <f>P13+AJ13+BD13</f>
        <v>7</v>
      </c>
      <c r="BY13" s="35">
        <f>Q13+AK13+BE13</f>
        <v>4</v>
      </c>
      <c r="BZ13" s="35">
        <f>R13+AL13+BF13</f>
        <v>2</v>
      </c>
      <c r="CA13" s="42">
        <f>S13+AM13+BG13</f>
        <v>6</v>
      </c>
      <c r="CB13" s="42">
        <f>T13+AN13+BH13</f>
        <v>10</v>
      </c>
    </row>
    <row r="14" spans="1:80" ht="20.100000000000001" customHeight="1" x14ac:dyDescent="0.25">
      <c r="A14" s="20" t="s">
        <v>11</v>
      </c>
      <c r="B14" s="23">
        <v>242</v>
      </c>
      <c r="C14" s="23">
        <v>278</v>
      </c>
      <c r="D14" s="23">
        <v>267</v>
      </c>
      <c r="E14" s="23">
        <v>276</v>
      </c>
      <c r="F14" s="23">
        <v>325</v>
      </c>
      <c r="G14" s="23">
        <v>403</v>
      </c>
      <c r="H14" s="23">
        <v>409</v>
      </c>
      <c r="I14" s="24">
        <v>438</v>
      </c>
      <c r="J14" s="34">
        <v>538</v>
      </c>
      <c r="K14" s="34">
        <v>549</v>
      </c>
      <c r="L14" s="34">
        <v>449</v>
      </c>
      <c r="M14" s="34">
        <v>494</v>
      </c>
      <c r="N14" s="34">
        <v>402</v>
      </c>
      <c r="O14" s="34">
        <v>450</v>
      </c>
      <c r="P14" s="34">
        <v>395</v>
      </c>
      <c r="Q14" s="34">
        <v>422</v>
      </c>
      <c r="R14" s="34">
        <v>392</v>
      </c>
      <c r="S14" s="34">
        <v>359</v>
      </c>
      <c r="T14" s="34">
        <v>400</v>
      </c>
      <c r="U14" s="30"/>
      <c r="V14" s="11">
        <v>130</v>
      </c>
      <c r="W14" s="11">
        <v>150</v>
      </c>
      <c r="X14" s="23">
        <v>185</v>
      </c>
      <c r="Y14" s="23">
        <v>166</v>
      </c>
      <c r="Z14" s="23">
        <v>175</v>
      </c>
      <c r="AA14" s="23">
        <v>154</v>
      </c>
      <c r="AB14" s="23">
        <v>224</v>
      </c>
      <c r="AC14" s="24">
        <v>215</v>
      </c>
      <c r="AD14" s="34">
        <v>239</v>
      </c>
      <c r="AE14" s="34">
        <v>286</v>
      </c>
      <c r="AF14" s="34">
        <v>233</v>
      </c>
      <c r="AG14" s="34">
        <v>231</v>
      </c>
      <c r="AH14" s="34">
        <v>226</v>
      </c>
      <c r="AI14" s="34">
        <v>204</v>
      </c>
      <c r="AJ14" s="34">
        <v>197</v>
      </c>
      <c r="AK14" s="34">
        <v>201</v>
      </c>
      <c r="AL14" s="34">
        <v>175</v>
      </c>
      <c r="AM14" s="34">
        <v>175</v>
      </c>
      <c r="AN14" s="34">
        <v>205</v>
      </c>
      <c r="AO14" s="30"/>
      <c r="AP14" s="11">
        <v>29</v>
      </c>
      <c r="AQ14" s="11">
        <v>35</v>
      </c>
      <c r="AR14" s="23">
        <v>30</v>
      </c>
      <c r="AS14" s="23">
        <v>51</v>
      </c>
      <c r="AT14" s="23">
        <v>28</v>
      </c>
      <c r="AU14" s="23">
        <v>49</v>
      </c>
      <c r="AV14" s="23">
        <v>55</v>
      </c>
      <c r="AW14" s="24">
        <v>65</v>
      </c>
      <c r="AX14" s="34">
        <v>59</v>
      </c>
      <c r="AY14" s="34">
        <v>64</v>
      </c>
      <c r="AZ14" s="34">
        <v>32</v>
      </c>
      <c r="BA14" s="34">
        <v>42</v>
      </c>
      <c r="BB14" s="34">
        <v>36</v>
      </c>
      <c r="BC14" s="34">
        <v>53</v>
      </c>
      <c r="BD14" s="34">
        <v>44</v>
      </c>
      <c r="BE14" s="34">
        <v>54</v>
      </c>
      <c r="BF14" s="34">
        <v>45</v>
      </c>
      <c r="BG14" s="34">
        <v>53</v>
      </c>
      <c r="BH14" s="34">
        <v>51</v>
      </c>
      <c r="BI14" s="30"/>
      <c r="BJ14" s="11">
        <v>401</v>
      </c>
      <c r="BK14" s="11">
        <v>463</v>
      </c>
      <c r="BL14" s="23">
        <f>D14+X14+AR14</f>
        <v>482</v>
      </c>
      <c r="BM14" s="23">
        <f>E14+Y14+AS14</f>
        <v>493</v>
      </c>
      <c r="BN14" s="23">
        <f>F14+Z14+AT14</f>
        <v>528</v>
      </c>
      <c r="BO14" s="23">
        <f>G14+AA14+AU14</f>
        <v>606</v>
      </c>
      <c r="BP14" s="23">
        <f>H14+AB14+AV14</f>
        <v>688</v>
      </c>
      <c r="BQ14" s="24">
        <f>I14+AC14+AW14</f>
        <v>718</v>
      </c>
      <c r="BR14" s="34">
        <f>J14+AD14+AX14</f>
        <v>836</v>
      </c>
      <c r="BS14" s="34">
        <f>K14+AE14+AY14</f>
        <v>899</v>
      </c>
      <c r="BT14" s="34">
        <f>L14+AF14+AZ14</f>
        <v>714</v>
      </c>
      <c r="BU14" s="34">
        <f>M14+AG14+BA14</f>
        <v>767</v>
      </c>
      <c r="BV14" s="34">
        <f>N14+AH14+BB14</f>
        <v>664</v>
      </c>
      <c r="BW14" s="34">
        <f>O14+AI14+BC14</f>
        <v>707</v>
      </c>
      <c r="BX14" s="34">
        <f>P14+AJ14+BD14</f>
        <v>636</v>
      </c>
      <c r="BY14" s="34">
        <f>Q14+AK14+BE14</f>
        <v>677</v>
      </c>
      <c r="BZ14" s="34">
        <f>R14+AL14+BF14</f>
        <v>612</v>
      </c>
      <c r="CA14" s="34">
        <f>S14+AM14+BG14</f>
        <v>587</v>
      </c>
      <c r="CB14" s="34">
        <f>T14+AN14+BH14</f>
        <v>656</v>
      </c>
    </row>
    <row r="15" spans="1:80" ht="20.100000000000001" customHeight="1" x14ac:dyDescent="0.25">
      <c r="A15" s="2" t="s">
        <v>12</v>
      </c>
      <c r="B15" s="11">
        <v>28</v>
      </c>
      <c r="C15" s="11">
        <v>19</v>
      </c>
      <c r="D15" s="11">
        <v>29</v>
      </c>
      <c r="E15" s="11">
        <v>40</v>
      </c>
      <c r="F15" s="11">
        <v>52</v>
      </c>
      <c r="G15" s="11">
        <v>53</v>
      </c>
      <c r="H15" s="11">
        <v>53</v>
      </c>
      <c r="I15" s="12">
        <v>47</v>
      </c>
      <c r="J15" s="35">
        <v>48</v>
      </c>
      <c r="K15" s="35">
        <v>42</v>
      </c>
      <c r="L15" s="35">
        <v>60</v>
      </c>
      <c r="M15" s="35">
        <v>61</v>
      </c>
      <c r="N15" s="35">
        <v>57</v>
      </c>
      <c r="O15" s="35">
        <v>48</v>
      </c>
      <c r="P15" s="35">
        <v>41</v>
      </c>
      <c r="Q15" s="35">
        <v>33</v>
      </c>
      <c r="R15" s="35">
        <v>34</v>
      </c>
      <c r="S15" s="35">
        <v>33</v>
      </c>
      <c r="T15" s="35">
        <v>35</v>
      </c>
      <c r="U15" s="30"/>
      <c r="V15" s="10">
        <v>3</v>
      </c>
      <c r="W15" s="10">
        <v>6</v>
      </c>
      <c r="X15" s="11">
        <v>11</v>
      </c>
      <c r="Y15" s="11">
        <v>8</v>
      </c>
      <c r="Z15" s="11">
        <v>11</v>
      </c>
      <c r="AA15" s="11">
        <v>10</v>
      </c>
      <c r="AB15" s="11">
        <v>9</v>
      </c>
      <c r="AC15" s="12">
        <v>10</v>
      </c>
      <c r="AD15" s="35">
        <v>12</v>
      </c>
      <c r="AE15" s="35">
        <v>18</v>
      </c>
      <c r="AF15" s="35">
        <v>10</v>
      </c>
      <c r="AG15" s="35">
        <v>14</v>
      </c>
      <c r="AH15" s="35">
        <v>19</v>
      </c>
      <c r="AI15" s="35">
        <v>8</v>
      </c>
      <c r="AJ15" s="35">
        <v>12</v>
      </c>
      <c r="AK15" s="35">
        <v>9</v>
      </c>
      <c r="AL15" s="35">
        <v>5</v>
      </c>
      <c r="AM15" s="35">
        <v>10</v>
      </c>
      <c r="AN15" s="35">
        <v>9</v>
      </c>
      <c r="AO15" s="30"/>
      <c r="AP15" s="10">
        <v>1</v>
      </c>
      <c r="AQ15" s="10">
        <v>0</v>
      </c>
      <c r="AR15" s="11">
        <v>0</v>
      </c>
      <c r="AS15" s="11">
        <v>1</v>
      </c>
      <c r="AT15" s="11">
        <v>0</v>
      </c>
      <c r="AU15" s="11">
        <v>2</v>
      </c>
      <c r="AV15" s="11">
        <v>1</v>
      </c>
      <c r="AW15" s="12">
        <v>2</v>
      </c>
      <c r="AX15" s="35">
        <v>1</v>
      </c>
      <c r="AY15" s="35">
        <v>1</v>
      </c>
      <c r="AZ15" s="35">
        <v>1</v>
      </c>
      <c r="BA15" s="35">
        <v>3</v>
      </c>
      <c r="BB15" s="35">
        <v>4</v>
      </c>
      <c r="BC15" s="35">
        <v>3</v>
      </c>
      <c r="BD15" s="35">
        <v>4</v>
      </c>
      <c r="BE15" s="35">
        <v>2</v>
      </c>
      <c r="BF15" s="35">
        <v>2</v>
      </c>
      <c r="BG15" s="35">
        <v>4</v>
      </c>
      <c r="BH15" s="35">
        <v>1</v>
      </c>
      <c r="BI15" s="30"/>
      <c r="BJ15" s="10">
        <v>32</v>
      </c>
      <c r="BK15" s="10">
        <v>25</v>
      </c>
      <c r="BL15" s="11">
        <f>D15+X15+AR15</f>
        <v>40</v>
      </c>
      <c r="BM15" s="11">
        <f>E15+Y15+AS15</f>
        <v>49</v>
      </c>
      <c r="BN15" s="11">
        <f>F15+Z15+AT15</f>
        <v>63</v>
      </c>
      <c r="BO15" s="11">
        <f>G15+AA15+AU15</f>
        <v>65</v>
      </c>
      <c r="BP15" s="11">
        <f>H15+AB15+AV15</f>
        <v>63</v>
      </c>
      <c r="BQ15" s="12">
        <f>I15+AC15+AW15</f>
        <v>59</v>
      </c>
      <c r="BR15" s="35">
        <f>J15+AD15+AX15</f>
        <v>61</v>
      </c>
      <c r="BS15" s="35">
        <f>K15+AE15+AY15</f>
        <v>61</v>
      </c>
      <c r="BT15" s="35">
        <f>L15+AF15+AZ15</f>
        <v>71</v>
      </c>
      <c r="BU15" s="35">
        <f>M15+AG15+BA15</f>
        <v>78</v>
      </c>
      <c r="BV15" s="35">
        <f>N15+AH15+BB15</f>
        <v>80</v>
      </c>
      <c r="BW15" s="35">
        <f>O15+AI15+BC15</f>
        <v>59</v>
      </c>
      <c r="BX15" s="35">
        <f>P15+AJ15+BD15</f>
        <v>57</v>
      </c>
      <c r="BY15" s="35">
        <f>Q15+AK15+BE15</f>
        <v>44</v>
      </c>
      <c r="BZ15" s="35">
        <f>R15+AL15+BF15</f>
        <v>41</v>
      </c>
      <c r="CA15" s="42">
        <f>S15+AM15+BG15</f>
        <v>47</v>
      </c>
      <c r="CB15" s="42">
        <f>T15+AN15+BH15</f>
        <v>45</v>
      </c>
    </row>
    <row r="16" spans="1:80" ht="20.100000000000001" customHeight="1" x14ac:dyDescent="0.25">
      <c r="A16" s="20" t="s">
        <v>13</v>
      </c>
      <c r="B16" s="23">
        <v>78</v>
      </c>
      <c r="C16" s="23">
        <v>81</v>
      </c>
      <c r="D16" s="23">
        <v>55</v>
      </c>
      <c r="E16" s="23">
        <v>73</v>
      </c>
      <c r="F16" s="23">
        <v>79</v>
      </c>
      <c r="G16" s="23">
        <v>83</v>
      </c>
      <c r="H16" s="23">
        <v>100</v>
      </c>
      <c r="I16" s="24">
        <v>65</v>
      </c>
      <c r="J16" s="34">
        <v>75</v>
      </c>
      <c r="K16" s="34">
        <v>71</v>
      </c>
      <c r="L16" s="34">
        <v>82</v>
      </c>
      <c r="M16" s="34">
        <v>71</v>
      </c>
      <c r="N16" s="34">
        <v>79</v>
      </c>
      <c r="O16" s="34">
        <v>75</v>
      </c>
      <c r="P16" s="34">
        <v>56</v>
      </c>
      <c r="Q16" s="34">
        <v>54</v>
      </c>
      <c r="R16" s="34">
        <v>63</v>
      </c>
      <c r="S16" s="34">
        <v>46</v>
      </c>
      <c r="T16" s="34">
        <v>38</v>
      </c>
      <c r="U16" s="30"/>
      <c r="V16" s="11">
        <v>14</v>
      </c>
      <c r="W16" s="11">
        <v>17</v>
      </c>
      <c r="X16" s="23">
        <v>22</v>
      </c>
      <c r="Y16" s="23">
        <v>12</v>
      </c>
      <c r="Z16" s="23">
        <v>18</v>
      </c>
      <c r="AA16" s="23">
        <v>27</v>
      </c>
      <c r="AB16" s="23">
        <v>20</v>
      </c>
      <c r="AC16" s="24">
        <v>29</v>
      </c>
      <c r="AD16" s="34">
        <v>14</v>
      </c>
      <c r="AE16" s="34">
        <v>11</v>
      </c>
      <c r="AF16" s="34">
        <v>23</v>
      </c>
      <c r="AG16" s="34">
        <v>17</v>
      </c>
      <c r="AH16" s="34">
        <v>16</v>
      </c>
      <c r="AI16" s="34">
        <v>9</v>
      </c>
      <c r="AJ16" s="34">
        <v>16</v>
      </c>
      <c r="AK16" s="34">
        <v>15</v>
      </c>
      <c r="AL16" s="34">
        <v>15</v>
      </c>
      <c r="AM16" s="34">
        <v>13</v>
      </c>
      <c r="AN16" s="34">
        <v>11</v>
      </c>
      <c r="AO16" s="30"/>
      <c r="AP16" s="11">
        <v>0</v>
      </c>
      <c r="AQ16" s="11">
        <v>2</v>
      </c>
      <c r="AR16" s="23">
        <v>0</v>
      </c>
      <c r="AS16" s="23">
        <v>0</v>
      </c>
      <c r="AT16" s="23">
        <v>0</v>
      </c>
      <c r="AU16" s="23">
        <v>0</v>
      </c>
      <c r="AV16" s="23">
        <v>1</v>
      </c>
      <c r="AW16" s="24">
        <v>2</v>
      </c>
      <c r="AX16" s="34">
        <v>1</v>
      </c>
      <c r="AY16" s="34">
        <v>2</v>
      </c>
      <c r="AZ16" s="34">
        <v>0</v>
      </c>
      <c r="BA16" s="34">
        <v>2</v>
      </c>
      <c r="BB16" s="34">
        <v>3</v>
      </c>
      <c r="BC16" s="34">
        <v>0</v>
      </c>
      <c r="BD16" s="34">
        <v>0</v>
      </c>
      <c r="BE16" s="34">
        <v>4</v>
      </c>
      <c r="BF16" s="34">
        <v>3</v>
      </c>
      <c r="BG16" s="34">
        <v>4</v>
      </c>
      <c r="BH16" s="34">
        <v>3</v>
      </c>
      <c r="BI16" s="30"/>
      <c r="BJ16" s="11">
        <v>92</v>
      </c>
      <c r="BK16" s="11">
        <v>100</v>
      </c>
      <c r="BL16" s="23">
        <f>D16+X16+AR16</f>
        <v>77</v>
      </c>
      <c r="BM16" s="23">
        <f>E16+Y16+AS16</f>
        <v>85</v>
      </c>
      <c r="BN16" s="23">
        <f>F16+Z16+AT16</f>
        <v>97</v>
      </c>
      <c r="BO16" s="23">
        <f>G16+AA16+AU16</f>
        <v>110</v>
      </c>
      <c r="BP16" s="23">
        <f>H16+AB16+AV16</f>
        <v>121</v>
      </c>
      <c r="BQ16" s="24">
        <f>I16+AC16+AW16</f>
        <v>96</v>
      </c>
      <c r="BR16" s="34">
        <f>J16+AD16+AX16</f>
        <v>90</v>
      </c>
      <c r="BS16" s="34">
        <f>K16+AE16+AY16</f>
        <v>84</v>
      </c>
      <c r="BT16" s="34">
        <f>L16+AF16+AZ16</f>
        <v>105</v>
      </c>
      <c r="BU16" s="34">
        <f>M16+AG16+BA16</f>
        <v>90</v>
      </c>
      <c r="BV16" s="34">
        <f>N16+AH16+BB16</f>
        <v>98</v>
      </c>
      <c r="BW16" s="34">
        <f>O16+AI16+BC16</f>
        <v>84</v>
      </c>
      <c r="BX16" s="34">
        <f>P16+AJ16+BD16</f>
        <v>72</v>
      </c>
      <c r="BY16" s="34">
        <f>Q16+AK16+BE16</f>
        <v>73</v>
      </c>
      <c r="BZ16" s="34">
        <f>R16+AL16+BF16</f>
        <v>81</v>
      </c>
      <c r="CA16" s="34">
        <f>S16+AM16+BG16</f>
        <v>63</v>
      </c>
      <c r="CB16" s="34">
        <f>T16+AN16+BH16</f>
        <v>52</v>
      </c>
    </row>
    <row r="17" spans="1:80" ht="20.100000000000001" customHeight="1" x14ac:dyDescent="0.25">
      <c r="A17" s="2" t="s">
        <v>14</v>
      </c>
      <c r="B17" s="11">
        <v>11</v>
      </c>
      <c r="C17" s="11">
        <v>20</v>
      </c>
      <c r="D17" s="11">
        <v>12</v>
      </c>
      <c r="E17" s="11">
        <v>9</v>
      </c>
      <c r="F17" s="11">
        <v>12</v>
      </c>
      <c r="G17" s="11">
        <v>21</v>
      </c>
      <c r="H17" s="11">
        <v>18</v>
      </c>
      <c r="I17" s="12">
        <v>17</v>
      </c>
      <c r="J17" s="35">
        <v>19</v>
      </c>
      <c r="K17" s="35">
        <v>27</v>
      </c>
      <c r="L17" s="35">
        <v>24</v>
      </c>
      <c r="M17" s="35">
        <v>20</v>
      </c>
      <c r="N17" s="35">
        <v>34</v>
      </c>
      <c r="O17" s="35">
        <v>30</v>
      </c>
      <c r="P17" s="35">
        <v>25</v>
      </c>
      <c r="Q17" s="35">
        <v>18</v>
      </c>
      <c r="R17" s="35">
        <v>16</v>
      </c>
      <c r="S17" s="35">
        <v>18</v>
      </c>
      <c r="T17" s="35">
        <v>10</v>
      </c>
      <c r="U17" s="30"/>
      <c r="V17" s="10">
        <v>8</v>
      </c>
      <c r="W17" s="10">
        <v>6</v>
      </c>
      <c r="X17" s="11">
        <v>5</v>
      </c>
      <c r="Y17" s="11">
        <v>4</v>
      </c>
      <c r="Z17" s="11">
        <v>3</v>
      </c>
      <c r="AA17" s="11">
        <v>0</v>
      </c>
      <c r="AB17" s="11">
        <v>4</v>
      </c>
      <c r="AC17" s="12">
        <v>9</v>
      </c>
      <c r="AD17" s="35">
        <v>10</v>
      </c>
      <c r="AE17" s="35">
        <v>6</v>
      </c>
      <c r="AF17" s="35">
        <v>4</v>
      </c>
      <c r="AG17" s="35">
        <v>9</v>
      </c>
      <c r="AH17" s="35">
        <v>6</v>
      </c>
      <c r="AI17" s="35">
        <v>8</v>
      </c>
      <c r="AJ17" s="35">
        <v>6</v>
      </c>
      <c r="AK17" s="35">
        <v>7</v>
      </c>
      <c r="AL17" s="35">
        <v>11</v>
      </c>
      <c r="AM17" s="35">
        <v>4</v>
      </c>
      <c r="AN17" s="35">
        <v>4</v>
      </c>
      <c r="AO17" s="30"/>
      <c r="AP17" s="10">
        <v>0</v>
      </c>
      <c r="AQ17" s="10">
        <v>2</v>
      </c>
      <c r="AR17" s="11">
        <v>0</v>
      </c>
      <c r="AS17" s="11">
        <v>0</v>
      </c>
      <c r="AT17" s="11">
        <v>0</v>
      </c>
      <c r="AU17" s="11">
        <v>0</v>
      </c>
      <c r="AV17" s="11">
        <v>3</v>
      </c>
      <c r="AW17" s="12">
        <v>0</v>
      </c>
      <c r="AX17" s="35">
        <v>1</v>
      </c>
      <c r="AY17" s="35">
        <v>1</v>
      </c>
      <c r="AZ17" s="35">
        <v>2</v>
      </c>
      <c r="BA17" s="35">
        <v>0</v>
      </c>
      <c r="BB17" s="35">
        <v>0</v>
      </c>
      <c r="BC17" s="35">
        <v>1</v>
      </c>
      <c r="BD17" s="35">
        <v>0</v>
      </c>
      <c r="BE17" s="35">
        <v>2</v>
      </c>
      <c r="BF17" s="35">
        <v>1</v>
      </c>
      <c r="BG17" s="35">
        <v>0</v>
      </c>
      <c r="BH17" s="35">
        <v>0</v>
      </c>
      <c r="BI17" s="30"/>
      <c r="BJ17" s="10">
        <v>19</v>
      </c>
      <c r="BK17" s="10">
        <v>28</v>
      </c>
      <c r="BL17" s="11">
        <f>D17+X17+AR17</f>
        <v>17</v>
      </c>
      <c r="BM17" s="11">
        <f>E17+Y17+AS17</f>
        <v>13</v>
      </c>
      <c r="BN17" s="11">
        <f>F17+Z17+AT17</f>
        <v>15</v>
      </c>
      <c r="BO17" s="11">
        <f>G17+AA17+AU17</f>
        <v>21</v>
      </c>
      <c r="BP17" s="11">
        <f>H17+AB17+AV17</f>
        <v>25</v>
      </c>
      <c r="BQ17" s="12">
        <f>I17+AC17+AW17</f>
        <v>26</v>
      </c>
      <c r="BR17" s="35">
        <f>J17+AD17+AX17</f>
        <v>30</v>
      </c>
      <c r="BS17" s="35">
        <f>K17+AE17+AY17</f>
        <v>34</v>
      </c>
      <c r="BT17" s="35">
        <f>L17+AF17+AZ17</f>
        <v>30</v>
      </c>
      <c r="BU17" s="35">
        <f>M17+AG17+BA17</f>
        <v>29</v>
      </c>
      <c r="BV17" s="35">
        <f>N17+AH17+BB17</f>
        <v>40</v>
      </c>
      <c r="BW17" s="35">
        <f>O17+AI17+BC17</f>
        <v>39</v>
      </c>
      <c r="BX17" s="35">
        <f>P17+AJ17+BD17</f>
        <v>31</v>
      </c>
      <c r="BY17" s="35">
        <f>Q17+AK17+BE17</f>
        <v>27</v>
      </c>
      <c r="BZ17" s="35">
        <f>R17+AL17+BF17</f>
        <v>28</v>
      </c>
      <c r="CA17" s="42">
        <f>S17+AM17+BG17</f>
        <v>22</v>
      </c>
      <c r="CB17" s="42">
        <f>T17+AN17+BH17</f>
        <v>14</v>
      </c>
    </row>
    <row r="18" spans="1:80" ht="20.100000000000001" customHeight="1" x14ac:dyDescent="0.25">
      <c r="A18" s="20" t="s">
        <v>34</v>
      </c>
      <c r="B18" s="23">
        <v>2</v>
      </c>
      <c r="C18" s="23">
        <v>3</v>
      </c>
      <c r="D18" s="23">
        <v>1</v>
      </c>
      <c r="E18" s="23">
        <v>2</v>
      </c>
      <c r="F18" s="23">
        <v>2</v>
      </c>
      <c r="G18" s="23">
        <v>5</v>
      </c>
      <c r="H18" s="23">
        <v>1</v>
      </c>
      <c r="I18" s="24">
        <v>1</v>
      </c>
      <c r="J18" s="34">
        <v>3</v>
      </c>
      <c r="K18" s="34">
        <v>0</v>
      </c>
      <c r="L18" s="34">
        <v>0</v>
      </c>
      <c r="M18" s="34">
        <v>1</v>
      </c>
      <c r="N18" s="34">
        <v>5</v>
      </c>
      <c r="O18" s="34">
        <v>0</v>
      </c>
      <c r="P18" s="34">
        <v>2</v>
      </c>
      <c r="Q18" s="34">
        <v>0</v>
      </c>
      <c r="R18" s="34">
        <v>1</v>
      </c>
      <c r="S18" s="34">
        <v>4</v>
      </c>
      <c r="T18" s="34">
        <v>4</v>
      </c>
      <c r="U18" s="30"/>
      <c r="V18" s="11">
        <v>0</v>
      </c>
      <c r="W18" s="11">
        <v>2</v>
      </c>
      <c r="X18" s="23">
        <v>1</v>
      </c>
      <c r="Y18" s="23">
        <v>1</v>
      </c>
      <c r="Z18" s="23">
        <v>1</v>
      </c>
      <c r="AA18" s="23">
        <v>0</v>
      </c>
      <c r="AB18" s="23">
        <v>1</v>
      </c>
      <c r="AC18" s="24">
        <v>0</v>
      </c>
      <c r="AD18" s="34">
        <v>0</v>
      </c>
      <c r="AE18" s="34">
        <v>2</v>
      </c>
      <c r="AF18" s="34">
        <v>1</v>
      </c>
      <c r="AG18" s="34">
        <v>1</v>
      </c>
      <c r="AH18" s="34">
        <v>2</v>
      </c>
      <c r="AI18" s="34">
        <v>2</v>
      </c>
      <c r="AJ18" s="34">
        <v>1</v>
      </c>
      <c r="AK18" s="34">
        <v>0</v>
      </c>
      <c r="AL18" s="34">
        <v>0</v>
      </c>
      <c r="AM18" s="34">
        <v>0</v>
      </c>
      <c r="AN18" s="34">
        <v>0</v>
      </c>
      <c r="AO18" s="30"/>
      <c r="AP18" s="11">
        <v>0</v>
      </c>
      <c r="AQ18" s="11">
        <v>0</v>
      </c>
      <c r="AR18" s="23">
        <v>0</v>
      </c>
      <c r="AS18" s="23">
        <v>0</v>
      </c>
      <c r="AT18" s="23">
        <v>1</v>
      </c>
      <c r="AU18" s="23">
        <v>0</v>
      </c>
      <c r="AV18" s="23">
        <v>1</v>
      </c>
      <c r="AW18" s="24">
        <v>0</v>
      </c>
      <c r="AX18" s="34">
        <v>0</v>
      </c>
      <c r="AY18" s="34">
        <v>0</v>
      </c>
      <c r="AZ18" s="34">
        <v>1</v>
      </c>
      <c r="BA18" s="34">
        <v>0</v>
      </c>
      <c r="BB18" s="34">
        <v>1</v>
      </c>
      <c r="BC18" s="34">
        <v>0</v>
      </c>
      <c r="BD18" s="34">
        <v>0</v>
      </c>
      <c r="BE18" s="34">
        <v>1</v>
      </c>
      <c r="BF18" s="34">
        <v>1</v>
      </c>
      <c r="BG18" s="34">
        <v>0</v>
      </c>
      <c r="BH18" s="34">
        <v>0</v>
      </c>
      <c r="BI18" s="30"/>
      <c r="BJ18" s="11">
        <v>2</v>
      </c>
      <c r="BK18" s="11">
        <v>5</v>
      </c>
      <c r="BL18" s="23">
        <f>D18+X18+AR18</f>
        <v>2</v>
      </c>
      <c r="BM18" s="23">
        <f>E18+Y18+AS18</f>
        <v>3</v>
      </c>
      <c r="BN18" s="23">
        <f>F18+Z18+AT18</f>
        <v>4</v>
      </c>
      <c r="BO18" s="23">
        <f>G18+AA18+AU18</f>
        <v>5</v>
      </c>
      <c r="BP18" s="23">
        <f>H18+AB18+AV18</f>
        <v>3</v>
      </c>
      <c r="BQ18" s="24">
        <f>I18+AC18+AW18</f>
        <v>1</v>
      </c>
      <c r="BR18" s="34">
        <f>J18+AD18+AX18</f>
        <v>3</v>
      </c>
      <c r="BS18" s="34">
        <f>K18+AE18+AY18</f>
        <v>2</v>
      </c>
      <c r="BT18" s="34">
        <f>L18+AF18+AZ18</f>
        <v>2</v>
      </c>
      <c r="BU18" s="34">
        <f>M18+AG18+BA18</f>
        <v>2</v>
      </c>
      <c r="BV18" s="34">
        <f>N18+AH18+BB18</f>
        <v>8</v>
      </c>
      <c r="BW18" s="34">
        <f>O18+AI18+BC18</f>
        <v>2</v>
      </c>
      <c r="BX18" s="34">
        <f>P18+AJ18+BD18</f>
        <v>3</v>
      </c>
      <c r="BY18" s="34">
        <f>Q18+AK18+BE18</f>
        <v>1</v>
      </c>
      <c r="BZ18" s="34">
        <f>R18+AL18+BF18</f>
        <v>2</v>
      </c>
      <c r="CA18" s="34">
        <f>S18+AM18+BG18</f>
        <v>4</v>
      </c>
      <c r="CB18" s="34">
        <f>T18+AN18+BH18</f>
        <v>4</v>
      </c>
    </row>
    <row r="19" spans="1:80" ht="20.100000000000001" customHeight="1" x14ac:dyDescent="0.25">
      <c r="A19" s="2" t="s">
        <v>15</v>
      </c>
      <c r="B19" s="11">
        <v>27</v>
      </c>
      <c r="C19" s="11">
        <v>32</v>
      </c>
      <c r="D19" s="11">
        <v>10</v>
      </c>
      <c r="E19" s="11">
        <v>15</v>
      </c>
      <c r="F19" s="11">
        <v>14</v>
      </c>
      <c r="G19" s="11">
        <v>13</v>
      </c>
      <c r="H19" s="11">
        <v>20</v>
      </c>
      <c r="I19" s="12">
        <v>18</v>
      </c>
      <c r="J19" s="35">
        <v>11</v>
      </c>
      <c r="K19" s="35">
        <v>6</v>
      </c>
      <c r="L19" s="35">
        <v>16</v>
      </c>
      <c r="M19" s="35">
        <v>23</v>
      </c>
      <c r="N19" s="35">
        <v>8</v>
      </c>
      <c r="O19" s="35">
        <v>18</v>
      </c>
      <c r="P19" s="35">
        <v>17</v>
      </c>
      <c r="Q19" s="35">
        <v>5</v>
      </c>
      <c r="R19" s="35">
        <v>15</v>
      </c>
      <c r="S19" s="35">
        <v>15</v>
      </c>
      <c r="T19" s="35">
        <v>8</v>
      </c>
      <c r="U19" s="30"/>
      <c r="V19" s="11">
        <v>7</v>
      </c>
      <c r="W19" s="11">
        <v>10</v>
      </c>
      <c r="X19" s="11">
        <v>8</v>
      </c>
      <c r="Y19" s="11">
        <v>7</v>
      </c>
      <c r="Z19" s="11">
        <v>1</v>
      </c>
      <c r="AA19" s="11">
        <v>7</v>
      </c>
      <c r="AB19" s="11">
        <v>5</v>
      </c>
      <c r="AC19" s="12">
        <v>2</v>
      </c>
      <c r="AD19" s="35">
        <v>5</v>
      </c>
      <c r="AE19" s="35">
        <v>6</v>
      </c>
      <c r="AF19" s="35">
        <v>3</v>
      </c>
      <c r="AG19" s="35">
        <v>5</v>
      </c>
      <c r="AH19" s="35">
        <v>4</v>
      </c>
      <c r="AI19" s="35">
        <v>4</v>
      </c>
      <c r="AJ19" s="35">
        <v>3</v>
      </c>
      <c r="AK19" s="35">
        <v>2</v>
      </c>
      <c r="AL19" s="35">
        <v>2</v>
      </c>
      <c r="AM19" s="35">
        <v>8</v>
      </c>
      <c r="AN19" s="35">
        <v>4</v>
      </c>
      <c r="AO19" s="30"/>
      <c r="AP19" s="11">
        <v>3</v>
      </c>
      <c r="AQ19" s="11">
        <v>0</v>
      </c>
      <c r="AR19" s="11">
        <v>2</v>
      </c>
      <c r="AS19" s="11">
        <v>0</v>
      </c>
      <c r="AT19" s="11">
        <v>1</v>
      </c>
      <c r="AU19" s="11">
        <v>2</v>
      </c>
      <c r="AV19" s="11">
        <v>2</v>
      </c>
      <c r="AW19" s="12">
        <v>0</v>
      </c>
      <c r="AX19" s="35">
        <v>0</v>
      </c>
      <c r="AY19" s="35">
        <v>0</v>
      </c>
      <c r="AZ19" s="35">
        <v>1</v>
      </c>
      <c r="BA19" s="35">
        <v>1</v>
      </c>
      <c r="BB19" s="35">
        <v>0</v>
      </c>
      <c r="BC19" s="35">
        <v>1</v>
      </c>
      <c r="BD19" s="35">
        <v>0</v>
      </c>
      <c r="BE19" s="35">
        <v>0</v>
      </c>
      <c r="BF19" s="35">
        <v>0</v>
      </c>
      <c r="BG19" s="35">
        <v>2</v>
      </c>
      <c r="BH19" s="35">
        <v>1</v>
      </c>
      <c r="BI19" s="30"/>
      <c r="BJ19" s="11">
        <v>37</v>
      </c>
      <c r="BK19" s="11">
        <v>42</v>
      </c>
      <c r="BL19" s="11">
        <f>D19+X19+AR19</f>
        <v>20</v>
      </c>
      <c r="BM19" s="11">
        <f>E19+Y19+AS19</f>
        <v>22</v>
      </c>
      <c r="BN19" s="11">
        <f>F19+Z19+AT19</f>
        <v>16</v>
      </c>
      <c r="BO19" s="11">
        <f>G19+AA19+AU19</f>
        <v>22</v>
      </c>
      <c r="BP19" s="11">
        <f>H19+AB19+AV19</f>
        <v>27</v>
      </c>
      <c r="BQ19" s="12">
        <f>I19+AC19+AW19</f>
        <v>20</v>
      </c>
      <c r="BR19" s="35">
        <f>J19+AD19+AX19</f>
        <v>16</v>
      </c>
      <c r="BS19" s="35">
        <f>K19+AE19+AY19</f>
        <v>12</v>
      </c>
      <c r="BT19" s="35">
        <f>L19+AF19+AZ19</f>
        <v>20</v>
      </c>
      <c r="BU19" s="35">
        <f>M19+AG19+BA19</f>
        <v>29</v>
      </c>
      <c r="BV19" s="35">
        <f>N19+AH19+BB19</f>
        <v>12</v>
      </c>
      <c r="BW19" s="35">
        <f>O19+AI19+BC19</f>
        <v>23</v>
      </c>
      <c r="BX19" s="35">
        <f>P19+AJ19+BD19</f>
        <v>20</v>
      </c>
      <c r="BY19" s="35">
        <f>Q19+AK19+BE19</f>
        <v>7</v>
      </c>
      <c r="BZ19" s="35">
        <f>R19+AL19+BF19</f>
        <v>17</v>
      </c>
      <c r="CA19" s="42">
        <f>S19+AM19+BG19</f>
        <v>25</v>
      </c>
      <c r="CB19" s="42">
        <f>T19+AN19+BH19</f>
        <v>13</v>
      </c>
    </row>
    <row r="20" spans="1:80" ht="20.100000000000001" customHeight="1" x14ac:dyDescent="0.25">
      <c r="A20" s="20" t="s">
        <v>16</v>
      </c>
      <c r="B20" s="23">
        <v>587</v>
      </c>
      <c r="C20" s="23">
        <v>618</v>
      </c>
      <c r="D20" s="23">
        <f t="shared" ref="D20:M20" si="0">SUM(D4:D19)-D$9-D$11</f>
        <v>575</v>
      </c>
      <c r="E20" s="23">
        <f t="shared" si="0"/>
        <v>595</v>
      </c>
      <c r="F20" s="23">
        <f t="shared" si="0"/>
        <v>688</v>
      </c>
      <c r="G20" s="23">
        <f t="shared" si="0"/>
        <v>841</v>
      </c>
      <c r="H20" s="23">
        <f t="shared" si="0"/>
        <v>872</v>
      </c>
      <c r="I20" s="24">
        <f t="shared" si="0"/>
        <v>860</v>
      </c>
      <c r="J20" s="34">
        <f t="shared" si="0"/>
        <v>998</v>
      </c>
      <c r="K20" s="34">
        <f t="shared" si="0"/>
        <v>992</v>
      </c>
      <c r="L20" s="34">
        <f t="shared" si="0"/>
        <v>923</v>
      </c>
      <c r="M20" s="34">
        <f t="shared" si="0"/>
        <v>983</v>
      </c>
      <c r="N20" s="34">
        <f t="shared" ref="N20:T20" si="1">SUM(N4:N19)-N$9-N$11</f>
        <v>883</v>
      </c>
      <c r="O20" s="34">
        <f t="shared" si="1"/>
        <v>883</v>
      </c>
      <c r="P20" s="34">
        <f t="shared" si="1"/>
        <v>770</v>
      </c>
      <c r="Q20" s="34">
        <f t="shared" si="1"/>
        <v>774</v>
      </c>
      <c r="R20" s="34">
        <f t="shared" si="1"/>
        <v>718</v>
      </c>
      <c r="S20" s="34">
        <f t="shared" si="1"/>
        <v>648</v>
      </c>
      <c r="T20" s="34">
        <f t="shared" si="1"/>
        <v>709</v>
      </c>
      <c r="U20" s="31"/>
      <c r="V20" s="10">
        <v>200</v>
      </c>
      <c r="W20" s="10">
        <v>213</v>
      </c>
      <c r="X20" s="23">
        <f>SUM(X4:X19)-X$9-X$11</f>
        <v>302</v>
      </c>
      <c r="Y20" s="23">
        <f>SUM(Y4:Y19)-Y$9-Y$11</f>
        <v>275</v>
      </c>
      <c r="Z20" s="23">
        <f>SUM(Z4:Z19)-Z$9-Z$11</f>
        <v>275</v>
      </c>
      <c r="AA20" s="23">
        <f>SUM(AA4:AA19)-AA$9-AA$11</f>
        <v>280</v>
      </c>
      <c r="AB20" s="23">
        <f t="shared" ref="AB20:AH20" si="2">SUM(AB4:AB19)-AB$9-AB$11</f>
        <v>348</v>
      </c>
      <c r="AC20" s="24">
        <f t="shared" si="2"/>
        <v>346</v>
      </c>
      <c r="AD20" s="34">
        <f t="shared" si="2"/>
        <v>371</v>
      </c>
      <c r="AE20" s="34">
        <f t="shared" si="2"/>
        <v>411</v>
      </c>
      <c r="AF20" s="34">
        <f t="shared" si="2"/>
        <v>378</v>
      </c>
      <c r="AG20" s="34">
        <f t="shared" si="2"/>
        <v>335</v>
      </c>
      <c r="AH20" s="34">
        <f t="shared" si="2"/>
        <v>357</v>
      </c>
      <c r="AI20" s="34">
        <f t="shared" ref="AI20:AN20" si="3">SUM(AI4:AI19)-AI$9-AI$11</f>
        <v>335</v>
      </c>
      <c r="AJ20" s="34">
        <f t="shared" si="3"/>
        <v>308</v>
      </c>
      <c r="AK20" s="34">
        <f t="shared" si="3"/>
        <v>290</v>
      </c>
      <c r="AL20" s="34">
        <f t="shared" si="3"/>
        <v>275</v>
      </c>
      <c r="AM20" s="34">
        <f t="shared" si="3"/>
        <v>276</v>
      </c>
      <c r="AN20" s="34">
        <f t="shared" si="3"/>
        <v>314</v>
      </c>
      <c r="AO20" s="31"/>
      <c r="AP20" s="10">
        <v>54</v>
      </c>
      <c r="AQ20" s="10">
        <v>52</v>
      </c>
      <c r="AR20" s="23">
        <f t="shared" ref="AR20" si="4">SUM(AR4:AR19)-AR$9-AR$11</f>
        <v>47</v>
      </c>
      <c r="AS20" s="23">
        <f t="shared" ref="AS20" si="5">SUM(AS4:AS19)-AS$9-AS$11</f>
        <v>65</v>
      </c>
      <c r="AT20" s="23">
        <f t="shared" ref="AT20" si="6">SUM(AT4:AT19)-AT$9-AT$11</f>
        <v>41</v>
      </c>
      <c r="AU20" s="23">
        <f t="shared" ref="AU20" si="7">SUM(AU4:AU19)-AU$9-AU$11</f>
        <v>69</v>
      </c>
      <c r="AV20" s="23">
        <f t="shared" ref="AV20" si="8">SUM(AV4:AV19)-AV$9-AV$11</f>
        <v>81</v>
      </c>
      <c r="AW20" s="24">
        <f t="shared" ref="AW20" si="9">SUM(AW4:AW19)-AW$9-AW$11</f>
        <v>84</v>
      </c>
      <c r="AX20" s="34">
        <f t="shared" ref="AX20" si="10">SUM(AX4:AX19)-AX$9-AX$11</f>
        <v>85</v>
      </c>
      <c r="AY20" s="34">
        <f t="shared" ref="AY20" si="11">SUM(AY4:AY19)-AY$9-AY$11</f>
        <v>101</v>
      </c>
      <c r="AZ20" s="34">
        <f t="shared" ref="AZ20" si="12">SUM(AZ4:AZ19)-AZ$9-AZ$11</f>
        <v>53</v>
      </c>
      <c r="BA20" s="34">
        <f t="shared" ref="BA20" si="13">SUM(BA4:BA19)-BA$9-BA$11</f>
        <v>74</v>
      </c>
      <c r="BB20" s="34">
        <f t="shared" ref="BB20" si="14">SUM(BB4:BB19)-BB$9-BB$11</f>
        <v>68</v>
      </c>
      <c r="BC20" s="34">
        <f>SUM(BC4:BC19)-BC$9-BC$11</f>
        <v>77</v>
      </c>
      <c r="BD20" s="34">
        <f>SUM(BD4:BD19)-BD$9-BD$11</f>
        <v>85</v>
      </c>
      <c r="BE20" s="34">
        <f>SUM(BE4:BE19)-BE$9-BE$11</f>
        <v>107</v>
      </c>
      <c r="BF20" s="34">
        <f>SUM(BF4:BF19)-BF$9-BF$11</f>
        <v>98</v>
      </c>
      <c r="BG20" s="34">
        <f>SUM(BG4:BG19)-BG$9-BG$11</f>
        <v>124</v>
      </c>
      <c r="BH20" s="34">
        <f>SUM(BH4:BH19)-BH$9-BH$11</f>
        <v>105</v>
      </c>
      <c r="BI20" s="31"/>
      <c r="BJ20" s="10">
        <v>870</v>
      </c>
      <c r="BK20" s="10">
        <v>928</v>
      </c>
      <c r="BL20" s="23">
        <f>D20+X20+AR20</f>
        <v>924</v>
      </c>
      <c r="BM20" s="23">
        <f>E20+Y20+AS20</f>
        <v>935</v>
      </c>
      <c r="BN20" s="26">
        <f>F20+Z20+AT20</f>
        <v>1004</v>
      </c>
      <c r="BO20" s="26">
        <f>G20+AA20+AU20</f>
        <v>1190</v>
      </c>
      <c r="BP20" s="26">
        <f>H20+AB20+AV20</f>
        <v>1301</v>
      </c>
      <c r="BQ20" s="37">
        <f>I20+AC20+AW20</f>
        <v>1290</v>
      </c>
      <c r="BR20" s="38">
        <f>J20+AD20+AX20</f>
        <v>1454</v>
      </c>
      <c r="BS20" s="38">
        <f>K20+AE20+AY20</f>
        <v>1504</v>
      </c>
      <c r="BT20" s="39">
        <f>L20+AF20+AZ20</f>
        <v>1354</v>
      </c>
      <c r="BU20" s="39">
        <f>M20+AG20+BA20</f>
        <v>1392</v>
      </c>
      <c r="BV20" s="34">
        <f>N20+AH20+BB20</f>
        <v>1308</v>
      </c>
      <c r="BW20" s="34">
        <f>O20+AI20+BC20</f>
        <v>1295</v>
      </c>
      <c r="BX20" s="34">
        <f>P20+AJ20+BD20</f>
        <v>1163</v>
      </c>
      <c r="BY20" s="34">
        <f>Q20+AK20+BE20</f>
        <v>1171</v>
      </c>
      <c r="BZ20" s="34">
        <f>R20+AL20+BF20</f>
        <v>1091</v>
      </c>
      <c r="CA20" s="34">
        <f>S20+AM20+BG20</f>
        <v>1048</v>
      </c>
      <c r="CB20" s="34">
        <f>T20+AN20+BH20</f>
        <v>1128</v>
      </c>
    </row>
    <row r="21" spans="1:80" ht="20.100000000000001" customHeight="1" x14ac:dyDescent="0.25">
      <c r="A21" s="2" t="s">
        <v>17</v>
      </c>
      <c r="B21" s="13">
        <v>588</v>
      </c>
      <c r="C21" s="13">
        <v>672</v>
      </c>
      <c r="D21" s="13">
        <f>SUM(D4:D19)</f>
        <v>710</v>
      </c>
      <c r="E21" s="13">
        <f t="shared" ref="E21:N21" si="15">SUM(E4:E19)</f>
        <v>773</v>
      </c>
      <c r="F21" s="13">
        <f t="shared" si="15"/>
        <v>964</v>
      </c>
      <c r="G21" s="13">
        <f t="shared" si="15"/>
        <v>1148</v>
      </c>
      <c r="H21" s="13">
        <f t="shared" si="15"/>
        <v>1055</v>
      </c>
      <c r="I21" s="29">
        <f t="shared" si="15"/>
        <v>1012</v>
      </c>
      <c r="J21" s="36">
        <f t="shared" si="15"/>
        <v>1185</v>
      </c>
      <c r="K21" s="36">
        <f t="shared" si="15"/>
        <v>1189</v>
      </c>
      <c r="L21" s="36">
        <f t="shared" si="15"/>
        <v>1121</v>
      </c>
      <c r="M21" s="36">
        <f t="shared" si="15"/>
        <v>1198</v>
      </c>
      <c r="N21" s="36">
        <f t="shared" si="15"/>
        <v>1099</v>
      </c>
      <c r="O21" s="36">
        <f>SUM(O4:O19)</f>
        <v>1042</v>
      </c>
      <c r="P21" s="36">
        <f>SUM(P4:P19)</f>
        <v>954</v>
      </c>
      <c r="Q21" s="36">
        <f>SUM(Q4:Q19)</f>
        <v>993</v>
      </c>
      <c r="R21" s="36">
        <f>SUM(R4:R19)</f>
        <v>879</v>
      </c>
      <c r="S21" s="36">
        <f>SUM(S4:S19)</f>
        <v>897</v>
      </c>
      <c r="T21" s="36">
        <f>SUM(T4:T19)</f>
        <v>939</v>
      </c>
      <c r="U21" s="32"/>
      <c r="V21" s="13">
        <v>229</v>
      </c>
      <c r="W21" s="13">
        <v>258</v>
      </c>
      <c r="X21" s="13">
        <f>SUM(X4:X19)</f>
        <v>304</v>
      </c>
      <c r="Y21" s="13">
        <f t="shared" ref="Y21:AH21" si="16">SUM(Y4:Y19)</f>
        <v>276</v>
      </c>
      <c r="Z21" s="13">
        <f t="shared" si="16"/>
        <v>279</v>
      </c>
      <c r="AA21" s="13">
        <f t="shared" si="16"/>
        <v>287</v>
      </c>
      <c r="AB21" s="13">
        <f t="shared" si="16"/>
        <v>349</v>
      </c>
      <c r="AC21" s="29">
        <f t="shared" si="16"/>
        <v>352</v>
      </c>
      <c r="AD21" s="36">
        <f t="shared" si="16"/>
        <v>373</v>
      </c>
      <c r="AE21" s="36">
        <f t="shared" si="16"/>
        <v>422</v>
      </c>
      <c r="AF21" s="36">
        <f t="shared" si="16"/>
        <v>389</v>
      </c>
      <c r="AG21" s="36">
        <f t="shared" si="16"/>
        <v>370</v>
      </c>
      <c r="AH21" s="36">
        <f t="shared" si="16"/>
        <v>361</v>
      </c>
      <c r="AI21" s="36">
        <f t="shared" ref="AI21:AK21" si="17">SUM(AI4:AI19)</f>
        <v>340</v>
      </c>
      <c r="AJ21" s="36">
        <f t="shared" si="17"/>
        <v>323</v>
      </c>
      <c r="AK21" s="36">
        <f t="shared" si="17"/>
        <v>293</v>
      </c>
      <c r="AL21" s="36">
        <f t="shared" ref="AL21" si="18">SUM(AL4:AL19)</f>
        <v>277</v>
      </c>
      <c r="AM21" s="36">
        <f>SUM(AM4:AM19)</f>
        <v>281</v>
      </c>
      <c r="AN21" s="36">
        <v>315</v>
      </c>
      <c r="AO21" s="32"/>
      <c r="AP21" s="13">
        <v>54</v>
      </c>
      <c r="AQ21" s="13">
        <v>52</v>
      </c>
      <c r="AR21" s="13">
        <f t="shared" ref="AR21:BB21" si="19">SUM(AR4:AR19)</f>
        <v>47</v>
      </c>
      <c r="AS21" s="13">
        <f t="shared" si="19"/>
        <v>65</v>
      </c>
      <c r="AT21" s="13">
        <f t="shared" si="19"/>
        <v>41</v>
      </c>
      <c r="AU21" s="13">
        <f t="shared" si="19"/>
        <v>69</v>
      </c>
      <c r="AV21" s="13">
        <f t="shared" si="19"/>
        <v>81</v>
      </c>
      <c r="AW21" s="29">
        <f t="shared" si="19"/>
        <v>84</v>
      </c>
      <c r="AX21" s="36">
        <f t="shared" si="19"/>
        <v>85</v>
      </c>
      <c r="AY21" s="36">
        <f t="shared" si="19"/>
        <v>102</v>
      </c>
      <c r="AZ21" s="36">
        <f t="shared" si="19"/>
        <v>53</v>
      </c>
      <c r="BA21" s="36">
        <f t="shared" si="19"/>
        <v>75</v>
      </c>
      <c r="BB21" s="36">
        <f t="shared" si="19"/>
        <v>68</v>
      </c>
      <c r="BC21" s="36">
        <f t="shared" ref="BC21:BE21" si="20">SUM(BC4:BC19)</f>
        <v>77</v>
      </c>
      <c r="BD21" s="36">
        <f t="shared" si="20"/>
        <v>85</v>
      </c>
      <c r="BE21" s="36">
        <f t="shared" si="20"/>
        <v>107</v>
      </c>
      <c r="BF21" s="36">
        <f t="shared" ref="BF21:BH21" si="21">SUM(BF4:BF19)</f>
        <v>98</v>
      </c>
      <c r="BG21" s="36">
        <f t="shared" si="21"/>
        <v>124</v>
      </c>
      <c r="BH21" s="36">
        <f t="shared" si="21"/>
        <v>105</v>
      </c>
      <c r="BI21" s="32"/>
      <c r="BJ21" s="13">
        <v>871</v>
      </c>
      <c r="BK21" s="13">
        <v>982</v>
      </c>
      <c r="BL21" s="14">
        <f>D21+X21+AR21</f>
        <v>1061</v>
      </c>
      <c r="BM21" s="14">
        <f>E21+Y21+AS21</f>
        <v>1114</v>
      </c>
      <c r="BN21" s="14">
        <f>F21+Z21+AT21</f>
        <v>1284</v>
      </c>
      <c r="BO21" s="14">
        <f>G21+AA21+AU21</f>
        <v>1504</v>
      </c>
      <c r="BP21" s="14">
        <f>H21+AB21+AV21</f>
        <v>1485</v>
      </c>
      <c r="BQ21" s="18">
        <f>I21+AC21+AW21</f>
        <v>1448</v>
      </c>
      <c r="BR21" s="40">
        <f>J21+AD21+AX21</f>
        <v>1643</v>
      </c>
      <c r="BS21" s="40">
        <f>K21+AE21+AY21</f>
        <v>1713</v>
      </c>
      <c r="BT21" s="40">
        <f>L21+AF21+AZ21</f>
        <v>1563</v>
      </c>
      <c r="BU21" s="41">
        <f>M21+AG21+BA21</f>
        <v>1643</v>
      </c>
      <c r="BV21" s="36">
        <f>N21+AH21+BB21</f>
        <v>1528</v>
      </c>
      <c r="BW21" s="36">
        <f>O21+AI21+BC21</f>
        <v>1459</v>
      </c>
      <c r="BX21" s="36">
        <f>P21+AJ21+BD21</f>
        <v>1362</v>
      </c>
      <c r="BY21" s="36">
        <f>Q21+AK21+BE21</f>
        <v>1393</v>
      </c>
      <c r="BZ21" s="36">
        <f>R21+AL21+BF21</f>
        <v>1254</v>
      </c>
      <c r="CA21" s="45">
        <f>S21+AM21+BG21</f>
        <v>1302</v>
      </c>
      <c r="CB21" s="45">
        <f>T21+AN21+BH21</f>
        <v>1359</v>
      </c>
    </row>
    <row r="22" spans="1:80" x14ac:dyDescent="0.25">
      <c r="A22" s="3" t="s">
        <v>35</v>
      </c>
      <c r="B22" s="19"/>
      <c r="C22" s="19"/>
      <c r="M22" s="19"/>
      <c r="N22" s="19"/>
      <c r="O22" s="19"/>
      <c r="P22" s="19"/>
      <c r="Q22" s="27"/>
      <c r="R22" s="27"/>
      <c r="S22" s="27"/>
      <c r="T22" s="27"/>
      <c r="V22" s="19">
        <f>SUM(V4:V19)</f>
        <v>229</v>
      </c>
      <c r="AG22" s="19"/>
      <c r="AH22" s="19"/>
      <c r="AI22" s="19"/>
      <c r="AJ22" s="19"/>
      <c r="AK22" s="19"/>
      <c r="AL22" s="19"/>
      <c r="AM22" s="19"/>
      <c r="AN22" s="19"/>
      <c r="BA22" s="19"/>
      <c r="BB22" s="19"/>
      <c r="BC22" s="19"/>
      <c r="BD22" s="19"/>
      <c r="BE22" s="19"/>
      <c r="BF22" s="19"/>
      <c r="BG22" s="19"/>
      <c r="BH22" s="19"/>
      <c r="BU22" s="19"/>
      <c r="BV22" s="19"/>
      <c r="BW22" s="19"/>
    </row>
    <row r="23" spans="1:80" x14ac:dyDescent="0.2">
      <c r="A23" s="3" t="s">
        <v>40</v>
      </c>
    </row>
    <row r="24" spans="1:80" x14ac:dyDescent="0.2">
      <c r="A24" s="1" t="s">
        <v>43</v>
      </c>
    </row>
  </sheetData>
  <mergeCells count="1">
    <mergeCell ref="A1:BX1"/>
  </mergeCells>
  <phoneticPr fontId="6" type="noConversion"/>
  <pageMargins left="0.2" right="0.2" top="0.5" bottom="0.5" header="0.3" footer="0.3"/>
  <pageSetup paperSize="5" scale="97" fitToHeight="0" orientation="landscape" r:id="rId1"/>
  <headerFooter>
    <oddFooter>&amp;R&amp;"-,Regular"&amp;9Updated 9-18-2018 &amp;10
&amp;9Maintained by Admissions Coordinator for Data Communications
M:\adm\Transfers\reports\&amp;F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97F1F71BAB17409D874EA24C01BF39" ma:contentTypeVersion="13" ma:contentTypeDescription="Create a new document." ma:contentTypeScope="" ma:versionID="121bd9246aca064cbb4f4b3cb6cda716">
  <xsd:schema xmlns:xsd="http://www.w3.org/2001/XMLSchema" xmlns:xs="http://www.w3.org/2001/XMLSchema" xmlns:p="http://schemas.microsoft.com/office/2006/metadata/properties" xmlns:ns3="3dffa0c8-05d8-4ee5-98c1-171c0f93de1e" xmlns:ns4="a9b85043-fef8-4147-b2bd-499a771b362b" targetNamespace="http://schemas.microsoft.com/office/2006/metadata/properties" ma:root="true" ma:fieldsID="d9ad5ac12f8bef4ff93409bfd37bbb9d" ns3:_="" ns4:_="">
    <xsd:import namespace="3dffa0c8-05d8-4ee5-98c1-171c0f93de1e"/>
    <xsd:import namespace="a9b85043-fef8-4147-b2bd-499a771b362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ffa0c8-05d8-4ee5-98c1-171c0f93de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85043-fef8-4147-b2bd-499a771b3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5D36F1-8E16-44DA-A175-CC60C5A325B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F824E6-52DA-4A57-A4E1-D59E33BC85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F9493E-010A-461C-A6B6-02DB246BCA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ffa0c8-05d8-4ee5-98c1-171c0f93de1e"/>
    <ds:schemaRef ds:uri="a9b85043-fef8-4147-b2bd-499a771b3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CC_TR Enrollment from MO Public&amp; MSU-WP</dc:title>
  <dc:creator>Julie Spinabella</dc:creator>
  <cp:lastModifiedBy>Holt, Shannon B</cp:lastModifiedBy>
  <cp:lastPrinted>2018-09-18T15:02:47Z</cp:lastPrinted>
  <dcterms:created xsi:type="dcterms:W3CDTF">2015-12-02T14:27:35Z</dcterms:created>
  <dcterms:modified xsi:type="dcterms:W3CDTF">2023-10-03T20:13:21Z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0x0101004797F1F71BAB17409D874EA24C01BF39</vt:lpwstr>
  </property>
</Properties>
</file>